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OFFER" sheetId="2" r:id="rId1"/>
  </sheets>
  <definedNames>
    <definedName name="_xlnm._FilterDatabase" localSheetId="0" hidden="1">OFFER!$A$12:$AE$114</definedName>
    <definedName name="qtyoffer1">OFFER!$AC$13,OFFER!$AC$15,OFFER!$AC$17,OFFER!$AC$19,OFFER!$AC$21,OFFER!$AC$23,OFFER!$AC$25,OFFER!$AC$27,OFFER!$AC$29,OFFER!$AC$31,OFFER!$AC$33,OFFER!$AC$35,OFFER!$AC$37,OFFER!$AC$39,OFFER!$AC$41,OFFER!$AC$43,OFFER!$AC$45,OFFER!$AC$47,OFFER!$AC$49,OFFER!$AC$51,OFFER!$AC$53,OFFER!$AC$55,OFFER!$AC$57,OFFER!$AC$59,OFFER!$AC$61,OFFER!$AC$63,OFFER!$AC$65,OFFER!$AC$67,OFFER!$AC$69,OFFER!$AC$71,OFFER!$AC$73,OFFER!$AC$75,OFFER!$AC$77,OFFER!$AC$79,OFFER!$AC$81,OFFER!$AC$83,OFFER!$AC$85,OFFER!$AC$87,OFFER!$AC$89,OFFER!$AC$91,OFFER!$AC$93</definedName>
    <definedName name="qtyoffer2">OFFER!$AC$95,OFFER!$AC$97,OFFER!$AC$99,OFFER!$AC$101,OFFER!$AC$103,OFFER!$AC$105,OFFER!$AC$107,OFFER!$AC$109,OFFER!$AC$111,OFFER!$AC$113</definedName>
    <definedName name="qtyorder1">OFFER!$AC$14,OFFER!$AC$16,OFFER!$AC$18,OFFER!$AC$20,OFFER!$AC$22,OFFER!$AC$24,OFFER!$AC$26,OFFER!$AC$28,OFFER!$AC$30,OFFER!$AC$32,OFFER!$AC$34,OFFER!$AC$36,OFFER!$AC$38,OFFER!$AC$40,OFFER!$AC$42,OFFER!$AC$44,OFFER!$AC$46,OFFER!$AC$48,OFFER!$AC$50,OFFER!$AC$52,OFFER!$AC$54,OFFER!$AC$56,OFFER!$AC$58,OFFER!$AC$60,OFFER!$AC$62,OFFER!$AC$64,OFFER!$AC$66,OFFER!$AC$68,OFFER!$AC$70,OFFER!$AC$72,OFFER!$AC$74,OFFER!$AC$76,OFFER!$AC$78,OFFER!$AC$80,OFFER!$AC$82,OFFER!$AC$84,OFFER!$AC$86,OFFER!$AC$88,OFFER!$AC$90,OFFER!$AC$92,OFFER!$AC$94</definedName>
    <definedName name="qtyorder2">OFFER!$AC$96,OFFER!$AC$98,OFFER!$AC$100,OFFER!$AC$102,OFFER!$AC$104,OFFER!$AC$106,OFFER!$AC$108,OFFER!$AC$110,OFFER!$AC$112,OFFER!$AC$114</definedName>
    <definedName name="rtloffer1">OFFER!$AE$13,OFFER!$AE$15,OFFER!$AE$17,OFFER!$AE$19,OFFER!$AE$21,OFFER!$AE$23,OFFER!$AE$25,OFFER!$AE$27,OFFER!$AE$29,OFFER!$AE$31,OFFER!$AE$33,OFFER!$AE$35,OFFER!$AE$37,OFFER!$AE$39,OFFER!$AE$41,OFFER!$AE$43,OFFER!$AE$45,OFFER!$AE$47,OFFER!$AE$49,OFFER!$AE$51,OFFER!$AE$53,OFFER!$AE$55,OFFER!$AE$57,OFFER!$AE$59,OFFER!$AE$61,OFFER!$AE$63,OFFER!$AE$65,OFFER!$AE$67,OFFER!$AE$69,OFFER!$AE$71,OFFER!$AE$73,OFFER!$AE$75,OFFER!$AE$77,OFFER!$AE$79,OFFER!$AE$81,OFFER!$AE$83,OFFER!$AE$85,OFFER!$AE$87,OFFER!$AE$89,OFFER!$AE$91,OFFER!$AE$93</definedName>
    <definedName name="rtloffer2">OFFER!$AE$95,OFFER!$AE$97,OFFER!$AE$99,OFFER!$AE$101,OFFER!$AE$103,OFFER!$AE$105,OFFER!$AE$107,OFFER!$AE$109,OFFER!$AE$111,OFFER!$AE$113</definedName>
    <definedName name="rtlorder1">OFFER!$AE$14,OFFER!$AE$16,OFFER!$AE$18,OFFER!$AE$20,OFFER!$AE$22,OFFER!$AE$24,OFFER!$AE$26,OFFER!$AE$28,OFFER!$AE$30,OFFER!$AE$32,OFFER!$AE$34,OFFER!$AE$36,OFFER!$AE$38,OFFER!$AE$40,OFFER!$AE$42,OFFER!$AE$44,OFFER!$AE$46,OFFER!$AE$48,OFFER!$AE$50,OFFER!$AE$52,OFFER!$AE$54,OFFER!$AE$56,OFFER!$AE$58,OFFER!$AE$60,OFFER!$AE$62,OFFER!$AE$64,OFFER!$AE$66,OFFER!$AE$68,OFFER!$AE$70,OFFER!$AE$72,OFFER!$AE$74,OFFER!$AE$76,OFFER!$AE$78,OFFER!$AE$80,OFFER!$AE$82,OFFER!$AE$84,OFFER!$AE$86,OFFER!$AE$88,OFFER!$AE$90,OFFER!$AE$92,OFFER!$AE$94</definedName>
    <definedName name="rtlorder2">OFFER!$AE$96,OFFER!$AE$98,OFFER!$AE$100,OFFER!$AE$102,OFFER!$AE$104,OFFER!$AE$106,OFFER!$AE$108,OFFER!$AE$110,OFFER!$AE$112,OFFER!$AE$114</definedName>
    <definedName name="saleoffer1">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definedName>
    <definedName name="saleoffer2">OFFER!#REF!,OFFER!#REF!,OFFER!#REF!,OFFER!#REF!,OFFER!#REF!,OFFER!#REF!,OFFER!#REF!,OFFER!#REF!,OFFER!#REF!,OFFER!#REF!</definedName>
    <definedName name="saleorder1">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definedName>
    <definedName name="saleorder2">OFFER!#REF!,OFFER!#REF!,OFFER!#REF!,OFFER!#REF!,OFFER!#REF!,OFFER!#REF!,OFFER!#REF!,OFFER!#REF!,OFFER!#REF!,OFFER!#REF!</definedName>
    <definedName name="whsoffer1">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definedName>
    <definedName name="whsoffer2">OFFER!#REF!,OFFER!#REF!,OFFER!#REF!,OFFER!#REF!,OFFER!#REF!,OFFER!#REF!,OFFER!#REF!,OFFER!#REF!,OFFER!#REF!,OFFER!#REF!</definedName>
    <definedName name="whsorder1">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OFFER!#REF!</definedName>
    <definedName name="whsorder2">OFFER!#REF!,OFFER!#REF!,OFFER!#REF!,OFFER!#REF!,OFFER!#REF!,OFFER!#REF!,OFFER!#REF!,OFFER!#REF!,OFFER!#REF!,OFFER!#REF!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14" i="2" l="1"/>
  <c r="AE114" i="2" s="1"/>
  <c r="AC113" i="2"/>
  <c r="AC112" i="2"/>
  <c r="AE112" i="2" s="1"/>
  <c r="AC111" i="2"/>
  <c r="AE111" i="2" s="1"/>
  <c r="AC110" i="2"/>
  <c r="AE110" i="2" s="1"/>
  <c r="AC109" i="2"/>
  <c r="AC108" i="2"/>
  <c r="AE108" i="2" s="1"/>
  <c r="AC107" i="2"/>
  <c r="AE107" i="2" s="1"/>
  <c r="AC106" i="2"/>
  <c r="AC105" i="2"/>
  <c r="AC104" i="2"/>
  <c r="AE104" i="2" s="1"/>
  <c r="AC103" i="2"/>
  <c r="AE103" i="2" s="1"/>
  <c r="AC102" i="2"/>
  <c r="AC101" i="2"/>
  <c r="AC100" i="2"/>
  <c r="AE100" i="2" s="1"/>
  <c r="AC99" i="2"/>
  <c r="AE99" i="2" s="1"/>
  <c r="AC98" i="2"/>
  <c r="AE98" i="2" s="1"/>
  <c r="AC97" i="2"/>
  <c r="AC96" i="2"/>
  <c r="AE96" i="2" s="1"/>
  <c r="AC95" i="2"/>
  <c r="AE95" i="2" s="1"/>
  <c r="AC94" i="2"/>
  <c r="AE94" i="2" s="1"/>
  <c r="AC93" i="2"/>
  <c r="AC92" i="2"/>
  <c r="AE92" i="2" s="1"/>
  <c r="AC91" i="2"/>
  <c r="AE91" i="2" s="1"/>
  <c r="AC90" i="2"/>
  <c r="AE90" i="2" s="1"/>
  <c r="AC89" i="2"/>
  <c r="AC88" i="2"/>
  <c r="AE88" i="2" s="1"/>
  <c r="AC87" i="2"/>
  <c r="AE87" i="2" s="1"/>
  <c r="AC86" i="2"/>
  <c r="AE86" i="2" s="1"/>
  <c r="AC85" i="2"/>
  <c r="AC84" i="2"/>
  <c r="AE84" i="2" s="1"/>
  <c r="AC83" i="2"/>
  <c r="AE83" i="2" s="1"/>
  <c r="AC82" i="2"/>
  <c r="AE82" i="2" s="1"/>
  <c r="AC81" i="2"/>
  <c r="AC80" i="2"/>
  <c r="AE80" i="2" s="1"/>
  <c r="AC79" i="2"/>
  <c r="AE79" i="2" s="1"/>
  <c r="AC78" i="2"/>
  <c r="AE78" i="2" s="1"/>
  <c r="AC77" i="2"/>
  <c r="AC76" i="2"/>
  <c r="AE76" i="2" s="1"/>
  <c r="AC75" i="2"/>
  <c r="AE75" i="2" s="1"/>
  <c r="AC74" i="2"/>
  <c r="AE74" i="2" s="1"/>
  <c r="AC73" i="2"/>
  <c r="AC72" i="2"/>
  <c r="AE72" i="2" s="1"/>
  <c r="AC71" i="2"/>
  <c r="AE71" i="2" s="1"/>
  <c r="AC70" i="2"/>
  <c r="AE70" i="2" s="1"/>
  <c r="AC69" i="2"/>
  <c r="AC68" i="2"/>
  <c r="AE68" i="2" s="1"/>
  <c r="AC67" i="2"/>
  <c r="AE67" i="2" s="1"/>
  <c r="AC66" i="2"/>
  <c r="AE66" i="2" s="1"/>
  <c r="AC65" i="2"/>
  <c r="AC64" i="2"/>
  <c r="AE64" i="2" s="1"/>
  <c r="AC63" i="2"/>
  <c r="AE63" i="2" s="1"/>
  <c r="AC62" i="2"/>
  <c r="AE62" i="2" s="1"/>
  <c r="AC61" i="2"/>
  <c r="AC60" i="2"/>
  <c r="AE60" i="2" s="1"/>
  <c r="AC59" i="2"/>
  <c r="AE59" i="2" s="1"/>
  <c r="AC58" i="2"/>
  <c r="AE58" i="2" s="1"/>
  <c r="AC57" i="2"/>
  <c r="AC56" i="2"/>
  <c r="AE56" i="2" s="1"/>
  <c r="AC55" i="2"/>
  <c r="AE55" i="2" s="1"/>
  <c r="AC54" i="2"/>
  <c r="AE54" i="2" s="1"/>
  <c r="AC53" i="2"/>
  <c r="AC52" i="2"/>
  <c r="AE52" i="2" s="1"/>
  <c r="AC51" i="2"/>
  <c r="AE51" i="2" s="1"/>
  <c r="AC50" i="2"/>
  <c r="AE50" i="2" s="1"/>
  <c r="AC49" i="2"/>
  <c r="AC48" i="2"/>
  <c r="AE48" i="2" s="1"/>
  <c r="AC47" i="2"/>
  <c r="AE47" i="2" s="1"/>
  <c r="AC46" i="2"/>
  <c r="AE46" i="2" s="1"/>
  <c r="AC45" i="2"/>
  <c r="AC44" i="2"/>
  <c r="AE44" i="2" s="1"/>
  <c r="AC43" i="2"/>
  <c r="AE43" i="2" s="1"/>
  <c r="AC42" i="2"/>
  <c r="AE42" i="2" s="1"/>
  <c r="AC41" i="2"/>
  <c r="AC40" i="2"/>
  <c r="AE40" i="2" s="1"/>
  <c r="AC39" i="2"/>
  <c r="AE39" i="2" s="1"/>
  <c r="AC38" i="2"/>
  <c r="AE38" i="2" s="1"/>
  <c r="AC37" i="2"/>
  <c r="AC36" i="2"/>
  <c r="AE36" i="2" s="1"/>
  <c r="AC35" i="2"/>
  <c r="AE35" i="2" s="1"/>
  <c r="AC34" i="2"/>
  <c r="AE34" i="2" s="1"/>
  <c r="AC33" i="2"/>
  <c r="AC32" i="2"/>
  <c r="AE32" i="2" s="1"/>
  <c r="AC31" i="2"/>
  <c r="AE31" i="2" s="1"/>
  <c r="AC30" i="2"/>
  <c r="AE30" i="2" s="1"/>
  <c r="AC29" i="2"/>
  <c r="AC28" i="2"/>
  <c r="AE28" i="2" s="1"/>
  <c r="AC27" i="2"/>
  <c r="AE27" i="2" s="1"/>
  <c r="AC26" i="2"/>
  <c r="AE26" i="2" s="1"/>
  <c r="AC25" i="2"/>
  <c r="AC24" i="2"/>
  <c r="AE24" i="2" s="1"/>
  <c r="AC23" i="2"/>
  <c r="AE23" i="2" s="1"/>
  <c r="AC22" i="2"/>
  <c r="AE22" i="2" s="1"/>
  <c r="AC21" i="2"/>
  <c r="AC20" i="2"/>
  <c r="AE20" i="2" s="1"/>
  <c r="AC19" i="2"/>
  <c r="AC18" i="2"/>
  <c r="AE18" i="2" s="1"/>
  <c r="AC17" i="2"/>
  <c r="AC16" i="2"/>
  <c r="AE16" i="2" s="1"/>
  <c r="AC15" i="2"/>
  <c r="AE15" i="2" s="1"/>
  <c r="AC14" i="2"/>
  <c r="AC13" i="2"/>
  <c r="AC115" i="2" l="1"/>
  <c r="AE61" i="2"/>
  <c r="AE77" i="2"/>
  <c r="AE93" i="2"/>
  <c r="AE106" i="2"/>
  <c r="AE45" i="2"/>
  <c r="AE89" i="2"/>
  <c r="AE105" i="2"/>
  <c r="AE19" i="2"/>
  <c r="AE41" i="2"/>
  <c r="AE57" i="2"/>
  <c r="AE14" i="2"/>
  <c r="AE73" i="2"/>
  <c r="AE25" i="2"/>
  <c r="AE21" i="2"/>
  <c r="AE37" i="2"/>
  <c r="AE53" i="2"/>
  <c r="AE69" i="2"/>
  <c r="AE85" i="2"/>
  <c r="AE101" i="2"/>
  <c r="AE17" i="2"/>
  <c r="AE33" i="2"/>
  <c r="AE49" i="2"/>
  <c r="AE65" i="2"/>
  <c r="AE81" i="2"/>
  <c r="AE97" i="2"/>
  <c r="AE102" i="2"/>
  <c r="AE109" i="2"/>
  <c r="AE13" i="2"/>
  <c r="AE29" i="2"/>
  <c r="AE113" i="2"/>
  <c r="AE115" i="2" l="1"/>
</calcChain>
</file>

<file path=xl/sharedStrings.xml><?xml version="1.0" encoding="utf-8"?>
<sst xmlns="http://schemas.openxmlformats.org/spreadsheetml/2006/main" count="1603" uniqueCount="333">
  <si>
    <t>OS</t>
  </si>
  <si>
    <t>STD</t>
  </si>
  <si>
    <t>3XS</t>
  </si>
  <si>
    <t>XXS</t>
  </si>
  <si>
    <t>XS</t>
  </si>
  <si>
    <t>S</t>
  </si>
  <si>
    <t>M</t>
  </si>
  <si>
    <t>L</t>
  </si>
  <si>
    <t>XL</t>
  </si>
  <si>
    <t>XXL</t>
  </si>
  <si>
    <t>3XL</t>
  </si>
  <si>
    <t>MID STD</t>
  </si>
  <si>
    <t>XS/S</t>
  </si>
  <si>
    <t>S/M</t>
  </si>
  <si>
    <t>M/L</t>
  </si>
  <si>
    <t>L/XL</t>
  </si>
  <si>
    <t>XL/XXL</t>
  </si>
  <si>
    <t>BRAND</t>
  </si>
  <si>
    <t>GENDER</t>
  </si>
  <si>
    <t>PRODUCT CODE</t>
  </si>
  <si>
    <t>PRODUCT NAME</t>
  </si>
  <si>
    <t>MATERIAL CODE</t>
  </si>
  <si>
    <t>MATERIAL DESC</t>
  </si>
  <si>
    <t>COLOR CODE</t>
  </si>
  <si>
    <t>COLOR DESC</t>
  </si>
  <si>
    <t>YEAR</t>
  </si>
  <si>
    <t>SEASON</t>
  </si>
  <si>
    <t>COLLECTION</t>
  </si>
  <si>
    <t>SCALATG</t>
  </si>
  <si>
    <t>TG1</t>
  </si>
  <si>
    <t>TG2</t>
  </si>
  <si>
    <t>TG3</t>
  </si>
  <si>
    <t>TG4</t>
  </si>
  <si>
    <t>TG5</t>
  </si>
  <si>
    <t>TG6</t>
  </si>
  <si>
    <t>TG7</t>
  </si>
  <si>
    <t>TG8</t>
  </si>
  <si>
    <t>TG9</t>
  </si>
  <si>
    <t>QTY</t>
  </si>
  <si>
    <t>Moose Knuckles</t>
  </si>
  <si>
    <t>M32MJ152.891</t>
  </si>
  <si>
    <t>M32MJ152-0000-891</t>
  </si>
  <si>
    <t>Men</t>
  </si>
  <si>
    <t>RTW</t>
  </si>
  <si>
    <t>OUTERWEAR</t>
  </si>
  <si>
    <t>JACKET</t>
  </si>
  <si>
    <t>M32MJ152</t>
  </si>
  <si>
    <t>VALLEYFIELD 2</t>
  </si>
  <si>
    <t>0000</t>
  </si>
  <si>
    <t>891</t>
  </si>
  <si>
    <t>MILKY WAY</t>
  </si>
  <si>
    <t>2022</t>
  </si>
  <si>
    <t>Fall/Winter</t>
  </si>
  <si>
    <t>M32MJ178.654</t>
  </si>
  <si>
    <t>M32MJ178-0000-654</t>
  </si>
  <si>
    <t>M32MJ178</t>
  </si>
  <si>
    <t>M Cloud 3Q F</t>
  </si>
  <si>
    <t>654</t>
  </si>
  <si>
    <t>FADED DENIM W/BLK</t>
  </si>
  <si>
    <t>Not For Color</t>
  </si>
  <si>
    <t>M32MJ218PS.305</t>
  </si>
  <si>
    <t>M32MJ218PS-0000-305</t>
  </si>
  <si>
    <t>M32MJ218PS</t>
  </si>
  <si>
    <t>PM COLLAB 3Q SHEARLING</t>
  </si>
  <si>
    <t>305</t>
  </si>
  <si>
    <t>BLK W/BLK SH</t>
  </si>
  <si>
    <t>M32MP221.1017</t>
  </si>
  <si>
    <t>M32MP221-0000-1017</t>
  </si>
  <si>
    <t>PARKA</t>
  </si>
  <si>
    <t>M32MP221</t>
  </si>
  <si>
    <t>M Cloud Parka F</t>
  </si>
  <si>
    <t>1017</t>
  </si>
  <si>
    <t>PEBBLE W/NAT</t>
  </si>
  <si>
    <t>M32MR753.766</t>
  </si>
  <si>
    <t>M32MR753-0000-766</t>
  </si>
  <si>
    <t>BOTTOM</t>
  </si>
  <si>
    <t>TROUSERS</t>
  </si>
  <si>
    <t>M32MR753</t>
  </si>
  <si>
    <t>LANGONE JOGGER</t>
  </si>
  <si>
    <t>766</t>
  </si>
  <si>
    <t>WASABI</t>
  </si>
  <si>
    <t>M32MS618.128</t>
  </si>
  <si>
    <t>M32MS618-0000-128</t>
  </si>
  <si>
    <t>TOP</t>
  </si>
  <si>
    <t>FLEECE TOP</t>
  </si>
  <si>
    <t>M32MS618</t>
  </si>
  <si>
    <t>SAGLEK ZIP UP</t>
  </si>
  <si>
    <t>128</t>
  </si>
  <si>
    <t>PLAZA TAUPE</t>
  </si>
  <si>
    <t>M32MS652.965</t>
  </si>
  <si>
    <t>M32MS652-0000-965</t>
  </si>
  <si>
    <t>M32MS652</t>
  </si>
  <si>
    <t>GERRITSON HOODIE</t>
  </si>
  <si>
    <t>965</t>
  </si>
  <si>
    <t>DARK SAPHIRE</t>
  </si>
  <si>
    <t>M32MS669.292</t>
  </si>
  <si>
    <t>M32MS669-0000-292</t>
  </si>
  <si>
    <t>SWEATSHIRT</t>
  </si>
  <si>
    <t>M32MS669</t>
  </si>
  <si>
    <t>GRANGE SWEATSHIRT</t>
  </si>
  <si>
    <t>292</t>
  </si>
  <si>
    <t>BLACK</t>
  </si>
  <si>
    <t>M32MV465.292</t>
  </si>
  <si>
    <t>M32MV465-0000-292</t>
  </si>
  <si>
    <t>VEST</t>
  </si>
  <si>
    <t>M32MV465</t>
  </si>
  <si>
    <t>BUSHWICK VEST</t>
  </si>
  <si>
    <t>M32MW408.292</t>
  </si>
  <si>
    <t>M32MW408-0000-292</t>
  </si>
  <si>
    <t>M32MW408</t>
  </si>
  <si>
    <t>WESTMORE JACKET</t>
  </si>
  <si>
    <t>M32MW408.767</t>
  </si>
  <si>
    <t>M32MW408-0000-767</t>
  </si>
  <si>
    <t>767</t>
  </si>
  <si>
    <t>SAP GREEN</t>
  </si>
  <si>
    <t>M32MW408H.1057</t>
  </si>
  <si>
    <t>M32MW408H-0000-1057</t>
  </si>
  <si>
    <t>M32MW408H</t>
  </si>
  <si>
    <t>1057</t>
  </si>
  <si>
    <t>BLK/LEMON WINDOWPANE CHECK</t>
  </si>
  <si>
    <t>M39MJ122N.292</t>
  </si>
  <si>
    <t>M39MJ122N-0000-292</t>
  </si>
  <si>
    <t>M39MJ122N</t>
  </si>
  <si>
    <t>SHIPPAGAN JKT</t>
  </si>
  <si>
    <t>MK2000MB.651</t>
  </si>
  <si>
    <t>MK2000MB-0000-651</t>
  </si>
  <si>
    <t>MK2000MB</t>
  </si>
  <si>
    <t>BALLISTIC BOMBER</t>
  </si>
  <si>
    <t>651</t>
  </si>
  <si>
    <t>DEEP RED W/BLK</t>
  </si>
  <si>
    <t>MK2228M3Q.950</t>
  </si>
  <si>
    <t>MK2228M3Q-0000-950</t>
  </si>
  <si>
    <t>MK2228M3Q</t>
  </si>
  <si>
    <t>3Q JKT MENS</t>
  </si>
  <si>
    <t>950</t>
  </si>
  <si>
    <t>TAPENADE W/BLK</t>
  </si>
  <si>
    <t>MK4661MP.774</t>
  </si>
  <si>
    <t>MK4661MP-0000-774</t>
  </si>
  <si>
    <t>MK4661MP</t>
  </si>
  <si>
    <t>STIRLING PARKA MENS</t>
  </si>
  <si>
    <t>774</t>
  </si>
  <si>
    <t>ARMY W/NAT</t>
  </si>
  <si>
    <t>M32US662.292</t>
  </si>
  <si>
    <t>M32US662-0000-292</t>
  </si>
  <si>
    <t>HOODIE</t>
  </si>
  <si>
    <t>M32US662</t>
  </si>
  <si>
    <t>BROOKLYN HOODIE</t>
  </si>
  <si>
    <t>Only For Style</t>
  </si>
  <si>
    <t>M12MR770EL.931</t>
  </si>
  <si>
    <t>M12MR770EL-0000-931</t>
  </si>
  <si>
    <t>M12MR770EL</t>
  </si>
  <si>
    <t>PACKABLE CONVERTIBLE PANTS</t>
  </si>
  <si>
    <t>931</t>
  </si>
  <si>
    <t>TOBACCO</t>
  </si>
  <si>
    <t>Spring/Summer</t>
  </si>
  <si>
    <t>M12MT715.292</t>
  </si>
  <si>
    <t>M12MT715-0000-292</t>
  </si>
  <si>
    <t>T SHIRT</t>
  </si>
  <si>
    <t>M12MT715</t>
  </si>
  <si>
    <t>ORMOND TEE</t>
  </si>
  <si>
    <t>M12MT717.128</t>
  </si>
  <si>
    <t>M12MT717-0000-128</t>
  </si>
  <si>
    <t>M12MT717</t>
  </si>
  <si>
    <t>AUGUSTINE TEE</t>
  </si>
  <si>
    <t>M30MB072N.323</t>
  </si>
  <si>
    <t>M30MB072N-0000-323</t>
  </si>
  <si>
    <t>M30MB072N</t>
  </si>
  <si>
    <t>COSBURN BOMBER</t>
  </si>
  <si>
    <t>323</t>
  </si>
  <si>
    <t>CARBON PRINT</t>
  </si>
  <si>
    <t>M30MJ171.402</t>
  </si>
  <si>
    <t>M30MJ171-0000-402</t>
  </si>
  <si>
    <t>M30MJ171</t>
  </si>
  <si>
    <t>BELLWOODS JKT</t>
  </si>
  <si>
    <t>402</t>
  </si>
  <si>
    <t>NAVY W/BLK</t>
  </si>
  <si>
    <t>2020</t>
  </si>
  <si>
    <t>M30ML303.292</t>
  </si>
  <si>
    <t>M30ML303-0000-292</t>
  </si>
  <si>
    <t>M30ML303</t>
  </si>
  <si>
    <t>SYMINGTON JKT</t>
  </si>
  <si>
    <t>M30MS602.292</t>
  </si>
  <si>
    <t>M30MS602-0000-292</t>
  </si>
  <si>
    <t>M30MS602</t>
  </si>
  <si>
    <t>DEWSON HOODY</t>
  </si>
  <si>
    <t>M30MS649.224</t>
  </si>
  <si>
    <t>M30MS649-0000-224</t>
  </si>
  <si>
    <t>M30MS649</t>
  </si>
  <si>
    <t>MILAN - MKGAF</t>
  </si>
  <si>
    <t>224</t>
  </si>
  <si>
    <t>CHARCOAL MELANGE</t>
  </si>
  <si>
    <t>M30MS651.292</t>
  </si>
  <si>
    <t>M30MS651-0000-292</t>
  </si>
  <si>
    <t>M30MS651</t>
  </si>
  <si>
    <t>AMSTERDAM - MKGAF</t>
  </si>
  <si>
    <t>MK2000MB.774</t>
  </si>
  <si>
    <t>MK2000MB-0000-774</t>
  </si>
  <si>
    <t>MK2228M3Q.389</t>
  </si>
  <si>
    <t>MK2228M3Q-0000-389</t>
  </si>
  <si>
    <t>389</t>
  </si>
  <si>
    <t>MARINE BLUE W/BLACK</t>
  </si>
  <si>
    <t>2021</t>
  </si>
  <si>
    <t>MK8507MJ.256</t>
  </si>
  <si>
    <t>MK8507MJ-0000-256</t>
  </si>
  <si>
    <t>MK8507MJ</t>
  </si>
  <si>
    <t>PEARSON JKT</t>
  </si>
  <si>
    <t>256</t>
  </si>
  <si>
    <t>GRANITE W/BLK</t>
  </si>
  <si>
    <t>MK8507MJ.290</t>
  </si>
  <si>
    <t>MK8507MJ-0000-290</t>
  </si>
  <si>
    <t>290</t>
  </si>
  <si>
    <t>BLK W/NAT</t>
  </si>
  <si>
    <t>MK8507MJ.291</t>
  </si>
  <si>
    <t>MK8507MJ-0000-291</t>
  </si>
  <si>
    <t>291</t>
  </si>
  <si>
    <t>BLK W/BLK</t>
  </si>
  <si>
    <t>M30MA510.155</t>
  </si>
  <si>
    <t>M30MA510-0000-155</t>
  </si>
  <si>
    <t>SOFT ACCESSORIES</t>
  </si>
  <si>
    <t>SCARVES</t>
  </si>
  <si>
    <t>M30MA510</t>
  </si>
  <si>
    <t>TOPHILL SCARF</t>
  </si>
  <si>
    <t>155</t>
  </si>
  <si>
    <t>IVORY</t>
  </si>
  <si>
    <t>M39MJ128N.557</t>
  </si>
  <si>
    <t>M39MJ128N-0000-557</t>
  </si>
  <si>
    <t>M39MJ128N</t>
  </si>
  <si>
    <t>FORESTVILLE JKT</t>
  </si>
  <si>
    <t>557</t>
  </si>
  <si>
    <t>ARMY W/IVORY SH</t>
  </si>
  <si>
    <t>M39MP261N.557</t>
  </si>
  <si>
    <t>M39MP261N-0000-557</t>
  </si>
  <si>
    <t>M39MP261N</t>
  </si>
  <si>
    <t>SAINT-ULRIC PARKA</t>
  </si>
  <si>
    <t>M31MA525.951</t>
  </si>
  <si>
    <t>M31MA525-0000-951</t>
  </si>
  <si>
    <t>HAT</t>
  </si>
  <si>
    <t>M31MA525</t>
  </si>
  <si>
    <t>SNOWBANK BEANIE</t>
  </si>
  <si>
    <t>951</t>
  </si>
  <si>
    <t>ROSE SMOKE</t>
  </si>
  <si>
    <t>M31MA525.981</t>
  </si>
  <si>
    <t>M31MA525-0000-981</t>
  </si>
  <si>
    <t>981</t>
  </si>
  <si>
    <t>NIMBUS CLOUD</t>
  </si>
  <si>
    <t>M31MB000N.546</t>
  </si>
  <si>
    <t>M31MB000N-0000-546</t>
  </si>
  <si>
    <t>M31MB000N</t>
  </si>
  <si>
    <t>BIENCOURT BOMBER 2</t>
  </si>
  <si>
    <t>546</t>
  </si>
  <si>
    <t>NAVY W/BLK SH</t>
  </si>
  <si>
    <t>M31MJ128N.386</t>
  </si>
  <si>
    <t>M31MJ128N-0000-386</t>
  </si>
  <si>
    <t>M31MJ128N</t>
  </si>
  <si>
    <t>FORESTVILLE JKT 2</t>
  </si>
  <si>
    <t>386</t>
  </si>
  <si>
    <t>MARINE BLUE W/BLK SH</t>
  </si>
  <si>
    <t>M31MJ128N.547</t>
  </si>
  <si>
    <t>M31MJ128N-0000-547</t>
  </si>
  <si>
    <t>547</t>
  </si>
  <si>
    <t>GRANITE W/BLKSH</t>
  </si>
  <si>
    <t>M31MS600.791</t>
  </si>
  <si>
    <t>M31MS600-0000-791</t>
  </si>
  <si>
    <t>M31MS600</t>
  </si>
  <si>
    <t>CLASSIC BUNNY 2</t>
  </si>
  <si>
    <t>791</t>
  </si>
  <si>
    <t>BLACK W/LIME</t>
  </si>
  <si>
    <t>M32MB000C.1068</t>
  </si>
  <si>
    <t>M32MB000C-0000-1068</t>
  </si>
  <si>
    <t>BOMBER</t>
  </si>
  <si>
    <t>M32MB000C</t>
  </si>
  <si>
    <t>BALLISTIC BOMBER CAMO</t>
  </si>
  <si>
    <t>1068</t>
  </si>
  <si>
    <t>PARK GREEN CAMO W/BLK</t>
  </si>
  <si>
    <t>M32MJ128CS.1069</t>
  </si>
  <si>
    <t>M32MJ128CS-0000-1069</t>
  </si>
  <si>
    <t>M32MJ128CS</t>
  </si>
  <si>
    <t>3Q IN CAMO</t>
  </si>
  <si>
    <t>1069</t>
  </si>
  <si>
    <t>PARK GREEN CAMO W/BLK SH</t>
  </si>
  <si>
    <t>M32MJ128S.449</t>
  </si>
  <si>
    <t>M32MJ128S-0000-449</t>
  </si>
  <si>
    <t>M32MJ128S</t>
  </si>
  <si>
    <t>ORIGINAL 3Q JACKET NEOSHEAR</t>
  </si>
  <si>
    <t>449</t>
  </si>
  <si>
    <t>TAPENADE W/BLK SH</t>
  </si>
  <si>
    <t>M32MJ139.292</t>
  </si>
  <si>
    <t>M32MJ139-0000-292</t>
  </si>
  <si>
    <t>M32MJ139</t>
  </si>
  <si>
    <t>DUGALD 2</t>
  </si>
  <si>
    <t>M32MJ218PM.292</t>
  </si>
  <si>
    <t>M32MJ218PM-0000-292</t>
  </si>
  <si>
    <t>M32MJ218PM</t>
  </si>
  <si>
    <t>PM COLLAB 3Q</t>
  </si>
  <si>
    <t>M31UB041T.291</t>
  </si>
  <si>
    <t>M31UB041T-0000-291</t>
  </si>
  <si>
    <t>Unisex</t>
  </si>
  <si>
    <t>M31UB041T</t>
  </si>
  <si>
    <t>MK X TF BOMBER</t>
  </si>
  <si>
    <t>MK8210MS.292</t>
  </si>
  <si>
    <t>MK8210MS-0000-292</t>
  </si>
  <si>
    <t>MK8210MS</t>
  </si>
  <si>
    <t>MOOSE MUNSTER SWEATSHIRT</t>
  </si>
  <si>
    <t>M31MR750.224</t>
  </si>
  <si>
    <t>M31MR750-0000-224</t>
  </si>
  <si>
    <t>M31MR750</t>
  </si>
  <si>
    <t>LENNARD JOGGER</t>
  </si>
  <si>
    <t>M31MR750H.140</t>
  </si>
  <si>
    <t>M31MR750H-0000-140</t>
  </si>
  <si>
    <t>M31MR750H</t>
  </si>
  <si>
    <t>BIGHORN JOGGER</t>
  </si>
  <si>
    <t>140</t>
  </si>
  <si>
    <t>BOX PLAID</t>
  </si>
  <si>
    <t>M31MS606.224</t>
  </si>
  <si>
    <t>M31MS606-0000-224</t>
  </si>
  <si>
    <t>M31MS606</t>
  </si>
  <si>
    <t>CHILLOYNEYS HOODIE</t>
  </si>
  <si>
    <t>M31MS608.292</t>
  </si>
  <si>
    <t>M31MS608-0000-292</t>
  </si>
  <si>
    <t>M31MS608</t>
  </si>
  <si>
    <t>THORDASON HOODIE</t>
  </si>
  <si>
    <t>MOOSE KNUCKLES</t>
  </si>
  <si>
    <t>PHOTO</t>
  </si>
  <si>
    <t>MODEL</t>
  </si>
  <si>
    <t>FULL CODE</t>
  </si>
  <si>
    <t>MACRO CATEGORY</t>
  </si>
  <si>
    <t>SUB CATEGORY</t>
  </si>
  <si>
    <t>MICRO CATEGORY</t>
  </si>
  <si>
    <t>RRP</t>
  </si>
  <si>
    <t>TOT RRP</t>
  </si>
  <si>
    <t>TOT PCS</t>
  </si>
  <si>
    <t>YOUR PRICE TO TAKE ALL</t>
  </si>
  <si>
    <t>PRICE FOR EACH PCS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</si>
</sst>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00"/>
    <numFmt numFmtId="165" formatCode="#,##0.00\ &quot;€&quot;"/>
  </numFmts>
  <fonts count="7" x14ac:knownFonts="1">
    <font>
      <sz val="11"/>
      <name val="Calibri"/>
    </font>
    <font>
      <sz val="16"/>
      <name val="Calibri"/>
      <family val="2"/>
    </font>
    <font>
      <sz val="11"/>
      <name val="Calibri"/>
      <family val="2"/>
    </font>
    <font>
      <b/>
      <sz val="11"/>
      <name val="Calibri"/>
      <family val="2"/>
    </font>
    <font>
      <sz val="11"/>
      <color rgb="FFFF0000"/>
      <name val="Calibri"/>
      <family val="2"/>
    </font>
    <font>
      <b/>
      <sz val="16"/>
      <name val="Calibri"/>
      <family val="2"/>
    </font>
    <font>
      <b/>
      <u/>
      <sz val="24"/>
      <color rgb="FF0070C0"/>
      <name val="Calibri"/>
      <family val="2"/>
    </font>
  </fonts>
  <fills count="4">
    <fill>
      <patternFill patternType="none"/>
    </fill>
    <fill>
      <patternFill patternType="gray125"/>
    </fill>
    <fill>
      <patternFill patternType="solid">
        <fgColor rgb="FFADD8E6"/>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0" xfId="0" applyFont="1"/>
    <xf numFmtId="0" fontId="0" fillId="0" borderId="1" xfId="0" applyBorder="1" applyAlignment="1">
      <alignment horizontal="center" vertical="center" wrapText="1"/>
    </xf>
    <xf numFmtId="0" fontId="0" fillId="0" borderId="0" xfId="0" applyAlignment="1">
      <alignment wrapText="1"/>
    </xf>
    <xf numFmtId="0" fontId="4" fillId="0" borderId="0" xfId="0" applyFont="1"/>
    <xf numFmtId="0" fontId="2" fillId="0" borderId="0" xfId="0" applyFont="1"/>
    <xf numFmtId="0" fontId="2" fillId="0" borderId="0" xfId="0" applyFont="1" applyAlignment="1">
      <alignment wrapText="1"/>
    </xf>
    <xf numFmtId="164" fontId="0" fillId="0" borderId="1" xfId="0" applyNumberFormat="1" applyBorder="1"/>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xf numFmtId="0" fontId="1" fillId="0" borderId="0" xfId="0" applyFont="1" applyAlignment="1">
      <alignment wrapText="1"/>
    </xf>
    <xf numFmtId="165" fontId="1" fillId="0" borderId="1" xfId="0" applyNumberFormat="1" applyFont="1" applyBorder="1" applyAlignment="1">
      <alignment horizontal="center" vertical="center"/>
    </xf>
    <xf numFmtId="0" fontId="5" fillId="0" borderId="1" xfId="0" applyFont="1" applyBorder="1"/>
    <xf numFmtId="0" fontId="6" fillId="0" borderId="0" xfId="0" applyFont="1"/>
    <xf numFmtId="0" fontId="5" fillId="3" borderId="1" xfId="0" applyFont="1" applyFill="1" applyBorder="1"/>
    <xf numFmtId="165" fontId="5"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64"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g"/><Relationship Id="rId18" Type="http://schemas.openxmlformats.org/officeDocument/2006/relationships/image" Target="../media/image18.Jpg"/><Relationship Id="rId26" Type="http://schemas.openxmlformats.org/officeDocument/2006/relationships/image" Target="../media/image26.Jpg"/><Relationship Id="rId39" Type="http://schemas.openxmlformats.org/officeDocument/2006/relationships/image" Target="../media/image39.Jpg"/><Relationship Id="rId21" Type="http://schemas.openxmlformats.org/officeDocument/2006/relationships/image" Target="../media/image21.Jpg"/><Relationship Id="rId34" Type="http://schemas.openxmlformats.org/officeDocument/2006/relationships/image" Target="../media/image34.Jpg"/><Relationship Id="rId42" Type="http://schemas.openxmlformats.org/officeDocument/2006/relationships/image" Target="../media/image42.Jpg"/><Relationship Id="rId47" Type="http://schemas.openxmlformats.org/officeDocument/2006/relationships/image" Target="../media/image47.Jpg"/><Relationship Id="rId50" Type="http://schemas.openxmlformats.org/officeDocument/2006/relationships/image" Target="../media/image50.Jpg"/><Relationship Id="rId55" Type="http://schemas.openxmlformats.org/officeDocument/2006/relationships/image" Target="../media/image55.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g"/><Relationship Id="rId46" Type="http://schemas.openxmlformats.org/officeDocument/2006/relationships/image" Target="../media/image46.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29" Type="http://schemas.openxmlformats.org/officeDocument/2006/relationships/image" Target="../media/image29.Jpg"/><Relationship Id="rId41" Type="http://schemas.openxmlformats.org/officeDocument/2006/relationships/image" Target="../media/image41.Jpg"/><Relationship Id="rId54" Type="http://schemas.openxmlformats.org/officeDocument/2006/relationships/image" Target="../media/image54.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24" Type="http://schemas.openxmlformats.org/officeDocument/2006/relationships/image" Target="../media/image24.Jp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g"/><Relationship Id="rId45" Type="http://schemas.openxmlformats.org/officeDocument/2006/relationships/image" Target="../media/image45.Jpg"/><Relationship Id="rId53" Type="http://schemas.openxmlformats.org/officeDocument/2006/relationships/image" Target="../media/image53.Jpg"/><Relationship Id="rId58" Type="http://schemas.openxmlformats.org/officeDocument/2006/relationships/image" Target="../media/image58.Jpg"/><Relationship Id="rId5" Type="http://schemas.openxmlformats.org/officeDocument/2006/relationships/image" Target="../media/image5.Jpg"/><Relationship Id="rId15" Type="http://schemas.openxmlformats.org/officeDocument/2006/relationships/image" Target="../media/image15.Jpg"/><Relationship Id="rId23" Type="http://schemas.openxmlformats.org/officeDocument/2006/relationships/image" Target="../media/image23.Jpg"/><Relationship Id="rId28" Type="http://schemas.openxmlformats.org/officeDocument/2006/relationships/image" Target="../media/image28.Jpg"/><Relationship Id="rId36" Type="http://schemas.openxmlformats.org/officeDocument/2006/relationships/image" Target="../media/image36.Jpg"/><Relationship Id="rId49" Type="http://schemas.openxmlformats.org/officeDocument/2006/relationships/image" Target="../media/image49.Jpg"/><Relationship Id="rId57" Type="http://schemas.openxmlformats.org/officeDocument/2006/relationships/image" Target="../media/image57.Jpg"/><Relationship Id="rId10" Type="http://schemas.openxmlformats.org/officeDocument/2006/relationships/image" Target="../media/image10.Jpg"/><Relationship Id="rId19" Type="http://schemas.openxmlformats.org/officeDocument/2006/relationships/image" Target="../media/image19.Jpg"/><Relationship Id="rId31" Type="http://schemas.openxmlformats.org/officeDocument/2006/relationships/image" Target="../media/image31.Jpg"/><Relationship Id="rId44" Type="http://schemas.openxmlformats.org/officeDocument/2006/relationships/image" Target="../media/image44.Jpg"/><Relationship Id="rId52" Type="http://schemas.openxmlformats.org/officeDocument/2006/relationships/image" Target="../media/image52.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g"/><Relationship Id="rId48" Type="http://schemas.openxmlformats.org/officeDocument/2006/relationships/image" Target="../media/image48.Jpg"/><Relationship Id="rId56" Type="http://schemas.openxmlformats.org/officeDocument/2006/relationships/image" Target="../media/image56.Jpg"/><Relationship Id="rId8" Type="http://schemas.openxmlformats.org/officeDocument/2006/relationships/image" Target="../media/image8.Jpg"/><Relationship Id="rId51" Type="http://schemas.openxmlformats.org/officeDocument/2006/relationships/image" Target="../media/image51.Jpg"/><Relationship Id="rId3"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361950</xdr:colOff>
      <xdr:row>12</xdr:row>
      <xdr:rowOff>180975</xdr:rowOff>
    </xdr:from>
    <xdr:to>
      <xdr:col>0</xdr:col>
      <xdr:colOff>1962150</xdr:colOff>
      <xdr:row>12</xdr:row>
      <xdr:rowOff>2543175</xdr:rowOff>
    </xdr:to>
    <xdr:pic>
      <xdr:nvPicPr>
        <xdr:cNvPr id="2" name="231/1.jp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twoCellAnchor>
    <xdr:from>
      <xdr:col>0</xdr:col>
      <xdr:colOff>390525</xdr:colOff>
      <xdr:row>14</xdr:row>
      <xdr:rowOff>142875</xdr:rowOff>
    </xdr:from>
    <xdr:to>
      <xdr:col>0</xdr:col>
      <xdr:colOff>1933575</xdr:colOff>
      <xdr:row>14</xdr:row>
      <xdr:rowOff>2581275</xdr:rowOff>
    </xdr:to>
    <xdr:pic>
      <xdr:nvPicPr>
        <xdr:cNvPr id="3" name="251/1.jp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twoCellAnchor>
    <xdr:from>
      <xdr:col>0</xdr:col>
      <xdr:colOff>381000</xdr:colOff>
      <xdr:row>16</xdr:row>
      <xdr:rowOff>180975</xdr:rowOff>
    </xdr:from>
    <xdr:to>
      <xdr:col>0</xdr:col>
      <xdr:colOff>1943100</xdr:colOff>
      <xdr:row>16</xdr:row>
      <xdr:rowOff>2543175</xdr:rowOff>
    </xdr:to>
    <xdr:pic>
      <xdr:nvPicPr>
        <xdr:cNvPr id="4" name="271/1_NFC.jp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0" y="0"/>
          <a:ext cx="0" cy="0"/>
        </a:xfrm>
        <a:prstGeom prst="rect">
          <a:avLst/>
        </a:prstGeom>
      </xdr:spPr>
    </xdr:pic>
    <xdr:clientData/>
  </xdr:twoCellAnchor>
  <xdr:twoCellAnchor>
    <xdr:from>
      <xdr:col>0</xdr:col>
      <xdr:colOff>476250</xdr:colOff>
      <xdr:row>18</xdr:row>
      <xdr:rowOff>352425</xdr:rowOff>
    </xdr:from>
    <xdr:to>
      <xdr:col>0</xdr:col>
      <xdr:colOff>1847850</xdr:colOff>
      <xdr:row>18</xdr:row>
      <xdr:rowOff>2371725</xdr:rowOff>
    </xdr:to>
    <xdr:pic>
      <xdr:nvPicPr>
        <xdr:cNvPr id="5" name="291/1_NFC.jp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twoCellAnchor>
  <xdr:twoCellAnchor>
    <xdr:from>
      <xdr:col>0</xdr:col>
      <xdr:colOff>209550</xdr:colOff>
      <xdr:row>20</xdr:row>
      <xdr:rowOff>247650</xdr:rowOff>
    </xdr:from>
    <xdr:to>
      <xdr:col>0</xdr:col>
      <xdr:colOff>2114550</xdr:colOff>
      <xdr:row>20</xdr:row>
      <xdr:rowOff>2466975</xdr:rowOff>
    </xdr:to>
    <xdr:pic>
      <xdr:nvPicPr>
        <xdr:cNvPr id="6" name="311/1_NFC.jpg">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5" cstate="print"/>
        <a:stretch>
          <a:fillRect/>
        </a:stretch>
      </xdr:blipFill>
      <xdr:spPr>
        <a:xfrm>
          <a:off x="0" y="0"/>
          <a:ext cx="0" cy="0"/>
        </a:xfrm>
        <a:prstGeom prst="rect">
          <a:avLst/>
        </a:prstGeom>
      </xdr:spPr>
    </xdr:pic>
    <xdr:clientData/>
  </xdr:twoCellAnchor>
  <xdr:twoCellAnchor>
    <xdr:from>
      <xdr:col>0</xdr:col>
      <xdr:colOff>390525</xdr:colOff>
      <xdr:row>22</xdr:row>
      <xdr:rowOff>142875</xdr:rowOff>
    </xdr:from>
    <xdr:to>
      <xdr:col>0</xdr:col>
      <xdr:colOff>1943100</xdr:colOff>
      <xdr:row>22</xdr:row>
      <xdr:rowOff>2581275</xdr:rowOff>
    </xdr:to>
    <xdr:pic>
      <xdr:nvPicPr>
        <xdr:cNvPr id="7" name="331/1_NFC.jpg">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twoCellAnchor>
  <xdr:twoCellAnchor>
    <xdr:from>
      <xdr:col>0</xdr:col>
      <xdr:colOff>485775</xdr:colOff>
      <xdr:row>24</xdr:row>
      <xdr:rowOff>238125</xdr:rowOff>
    </xdr:from>
    <xdr:to>
      <xdr:col>0</xdr:col>
      <xdr:colOff>1838325</xdr:colOff>
      <xdr:row>24</xdr:row>
      <xdr:rowOff>2486025</xdr:rowOff>
    </xdr:to>
    <xdr:pic>
      <xdr:nvPicPr>
        <xdr:cNvPr id="8" name="351/1_NFC.jpg">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7" cstate="print"/>
        <a:stretch>
          <a:fillRect/>
        </a:stretch>
      </xdr:blipFill>
      <xdr:spPr>
        <a:xfrm>
          <a:off x="0" y="0"/>
          <a:ext cx="0" cy="0"/>
        </a:xfrm>
        <a:prstGeom prst="rect">
          <a:avLst/>
        </a:prstGeom>
      </xdr:spPr>
    </xdr:pic>
    <xdr:clientData/>
  </xdr:twoCellAnchor>
  <xdr:twoCellAnchor>
    <xdr:from>
      <xdr:col>0</xdr:col>
      <xdr:colOff>409575</xdr:colOff>
      <xdr:row>26</xdr:row>
      <xdr:rowOff>142875</xdr:rowOff>
    </xdr:from>
    <xdr:to>
      <xdr:col>0</xdr:col>
      <xdr:colOff>1914525</xdr:colOff>
      <xdr:row>26</xdr:row>
      <xdr:rowOff>2581275</xdr:rowOff>
    </xdr:to>
    <xdr:pic>
      <xdr:nvPicPr>
        <xdr:cNvPr id="9" name="371/1_NFC.jpg">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8" cstate="print"/>
        <a:stretch>
          <a:fillRect/>
        </a:stretch>
      </xdr:blipFill>
      <xdr:spPr>
        <a:xfrm>
          <a:off x="0" y="0"/>
          <a:ext cx="0" cy="0"/>
        </a:xfrm>
        <a:prstGeom prst="rect">
          <a:avLst/>
        </a:prstGeom>
      </xdr:spPr>
    </xdr:pic>
    <xdr:clientData/>
  </xdr:twoCellAnchor>
  <xdr:twoCellAnchor>
    <xdr:from>
      <xdr:col>0</xdr:col>
      <xdr:colOff>209550</xdr:colOff>
      <xdr:row>28</xdr:row>
      <xdr:rowOff>180975</xdr:rowOff>
    </xdr:from>
    <xdr:to>
      <xdr:col>0</xdr:col>
      <xdr:colOff>2114550</xdr:colOff>
      <xdr:row>28</xdr:row>
      <xdr:rowOff>2543175</xdr:rowOff>
    </xdr:to>
    <xdr:pic>
      <xdr:nvPicPr>
        <xdr:cNvPr id="10" name="391/1.jpg">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9" cstate="print"/>
        <a:stretch>
          <a:fillRect/>
        </a:stretch>
      </xdr:blipFill>
      <xdr:spPr>
        <a:xfrm>
          <a:off x="0" y="0"/>
          <a:ext cx="0" cy="0"/>
        </a:xfrm>
        <a:prstGeom prst="rect">
          <a:avLst/>
        </a:prstGeom>
      </xdr:spPr>
    </xdr:pic>
    <xdr:clientData/>
  </xdr:twoCellAnchor>
  <xdr:twoCellAnchor>
    <xdr:from>
      <xdr:col>0</xdr:col>
      <xdr:colOff>209550</xdr:colOff>
      <xdr:row>30</xdr:row>
      <xdr:rowOff>257175</xdr:rowOff>
    </xdr:from>
    <xdr:to>
      <xdr:col>0</xdr:col>
      <xdr:colOff>2114550</xdr:colOff>
      <xdr:row>30</xdr:row>
      <xdr:rowOff>2457450</xdr:rowOff>
    </xdr:to>
    <xdr:pic>
      <xdr:nvPicPr>
        <xdr:cNvPr id="11" name="411/1.jpg">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0" cstate="print"/>
        <a:stretch>
          <a:fillRect/>
        </a:stretch>
      </xdr:blipFill>
      <xdr:spPr>
        <a:xfrm>
          <a:off x="0" y="0"/>
          <a:ext cx="0" cy="0"/>
        </a:xfrm>
        <a:prstGeom prst="rect">
          <a:avLst/>
        </a:prstGeom>
      </xdr:spPr>
    </xdr:pic>
    <xdr:clientData/>
  </xdr:twoCellAnchor>
  <xdr:twoCellAnchor>
    <xdr:from>
      <xdr:col>1</xdr:col>
      <xdr:colOff>209550</xdr:colOff>
      <xdr:row>30</xdr:row>
      <xdr:rowOff>219075</xdr:rowOff>
    </xdr:from>
    <xdr:to>
      <xdr:col>1</xdr:col>
      <xdr:colOff>2114550</xdr:colOff>
      <xdr:row>30</xdr:row>
      <xdr:rowOff>2505075</xdr:rowOff>
    </xdr:to>
    <xdr:pic>
      <xdr:nvPicPr>
        <xdr:cNvPr id="12" name="412/2.jpg">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1" cstate="print"/>
        <a:stretch>
          <a:fillRect/>
        </a:stretch>
      </xdr:blipFill>
      <xdr:spPr>
        <a:xfrm>
          <a:off x="0" y="0"/>
          <a:ext cx="0" cy="0"/>
        </a:xfrm>
        <a:prstGeom prst="rect">
          <a:avLst/>
        </a:prstGeom>
      </xdr:spPr>
    </xdr:pic>
    <xdr:clientData/>
  </xdr:twoCellAnchor>
  <xdr:twoCellAnchor>
    <xdr:from>
      <xdr:col>0</xdr:col>
      <xdr:colOff>209550</xdr:colOff>
      <xdr:row>32</xdr:row>
      <xdr:rowOff>247650</xdr:rowOff>
    </xdr:from>
    <xdr:to>
      <xdr:col>0</xdr:col>
      <xdr:colOff>2114550</xdr:colOff>
      <xdr:row>32</xdr:row>
      <xdr:rowOff>2476500</xdr:rowOff>
    </xdr:to>
    <xdr:pic>
      <xdr:nvPicPr>
        <xdr:cNvPr id="13" name="431/1_NFC.jpg">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2" cstate="print"/>
        <a:stretch>
          <a:fillRect/>
        </a:stretch>
      </xdr:blipFill>
      <xdr:spPr>
        <a:xfrm>
          <a:off x="0" y="0"/>
          <a:ext cx="0" cy="0"/>
        </a:xfrm>
        <a:prstGeom prst="rect">
          <a:avLst/>
        </a:prstGeom>
      </xdr:spPr>
    </xdr:pic>
    <xdr:clientData/>
  </xdr:twoCellAnchor>
  <xdr:twoCellAnchor>
    <xdr:from>
      <xdr:col>0</xdr:col>
      <xdr:colOff>219075</xdr:colOff>
      <xdr:row>34</xdr:row>
      <xdr:rowOff>523875</xdr:rowOff>
    </xdr:from>
    <xdr:to>
      <xdr:col>0</xdr:col>
      <xdr:colOff>2114550</xdr:colOff>
      <xdr:row>34</xdr:row>
      <xdr:rowOff>2200275</xdr:rowOff>
    </xdr:to>
    <xdr:pic>
      <xdr:nvPicPr>
        <xdr:cNvPr id="14" name="451/1_NFC.jpg">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13" cstate="print"/>
        <a:stretch>
          <a:fillRect/>
        </a:stretch>
      </xdr:blipFill>
      <xdr:spPr>
        <a:xfrm>
          <a:off x="0" y="0"/>
          <a:ext cx="0" cy="0"/>
        </a:xfrm>
        <a:prstGeom prst="rect">
          <a:avLst/>
        </a:prstGeom>
      </xdr:spPr>
    </xdr:pic>
    <xdr:clientData/>
  </xdr:twoCellAnchor>
  <xdr:twoCellAnchor>
    <xdr:from>
      <xdr:col>0</xdr:col>
      <xdr:colOff>381000</xdr:colOff>
      <xdr:row>36</xdr:row>
      <xdr:rowOff>142875</xdr:rowOff>
    </xdr:from>
    <xdr:to>
      <xdr:col>0</xdr:col>
      <xdr:colOff>1952625</xdr:colOff>
      <xdr:row>36</xdr:row>
      <xdr:rowOff>2581275</xdr:rowOff>
    </xdr:to>
    <xdr:pic>
      <xdr:nvPicPr>
        <xdr:cNvPr id="15" name="471/1.jpg">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4" cstate="print"/>
        <a:stretch>
          <a:fillRect/>
        </a:stretch>
      </xdr:blipFill>
      <xdr:spPr>
        <a:xfrm>
          <a:off x="0" y="0"/>
          <a:ext cx="0" cy="0"/>
        </a:xfrm>
        <a:prstGeom prst="rect">
          <a:avLst/>
        </a:prstGeom>
      </xdr:spPr>
    </xdr:pic>
    <xdr:clientData/>
  </xdr:twoCellAnchor>
  <xdr:twoCellAnchor>
    <xdr:from>
      <xdr:col>1</xdr:col>
      <xdr:colOff>381000</xdr:colOff>
      <xdr:row>36</xdr:row>
      <xdr:rowOff>142875</xdr:rowOff>
    </xdr:from>
    <xdr:to>
      <xdr:col>1</xdr:col>
      <xdr:colOff>1952625</xdr:colOff>
      <xdr:row>36</xdr:row>
      <xdr:rowOff>2581275</xdr:rowOff>
    </xdr:to>
    <xdr:pic>
      <xdr:nvPicPr>
        <xdr:cNvPr id="16" name="472/2.jpg">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15" cstate="print"/>
        <a:stretch>
          <a:fillRect/>
        </a:stretch>
      </xdr:blipFill>
      <xdr:spPr>
        <a:xfrm>
          <a:off x="0" y="0"/>
          <a:ext cx="0" cy="0"/>
        </a:xfrm>
        <a:prstGeom prst="rect">
          <a:avLst/>
        </a:prstGeom>
      </xdr:spPr>
    </xdr:pic>
    <xdr:clientData/>
  </xdr:twoCellAnchor>
  <xdr:twoCellAnchor>
    <xdr:from>
      <xdr:col>0</xdr:col>
      <xdr:colOff>371475</xdr:colOff>
      <xdr:row>38</xdr:row>
      <xdr:rowOff>228600</xdr:rowOff>
    </xdr:from>
    <xdr:to>
      <xdr:col>0</xdr:col>
      <xdr:colOff>1952625</xdr:colOff>
      <xdr:row>38</xdr:row>
      <xdr:rowOff>2495550</xdr:rowOff>
    </xdr:to>
    <xdr:pic>
      <xdr:nvPicPr>
        <xdr:cNvPr id="17" name="491/1_NFC.jpg">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16" cstate="print"/>
        <a:stretch>
          <a:fillRect/>
        </a:stretch>
      </xdr:blipFill>
      <xdr:spPr>
        <a:xfrm>
          <a:off x="0" y="0"/>
          <a:ext cx="0" cy="0"/>
        </a:xfrm>
        <a:prstGeom prst="rect">
          <a:avLst/>
        </a:prstGeom>
      </xdr:spPr>
    </xdr:pic>
    <xdr:clientData/>
  </xdr:twoCellAnchor>
  <xdr:twoCellAnchor>
    <xdr:from>
      <xdr:col>0</xdr:col>
      <xdr:colOff>304800</xdr:colOff>
      <xdr:row>40</xdr:row>
      <xdr:rowOff>142875</xdr:rowOff>
    </xdr:from>
    <xdr:to>
      <xdr:col>0</xdr:col>
      <xdr:colOff>2028825</xdr:colOff>
      <xdr:row>40</xdr:row>
      <xdr:rowOff>2581275</xdr:rowOff>
    </xdr:to>
    <xdr:pic>
      <xdr:nvPicPr>
        <xdr:cNvPr id="18" name="511/1_NFC.jpg">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7" cstate="print"/>
        <a:stretch>
          <a:fillRect/>
        </a:stretch>
      </xdr:blipFill>
      <xdr:spPr>
        <a:xfrm>
          <a:off x="0" y="0"/>
          <a:ext cx="0" cy="0"/>
        </a:xfrm>
        <a:prstGeom prst="rect">
          <a:avLst/>
        </a:prstGeom>
      </xdr:spPr>
    </xdr:pic>
    <xdr:clientData/>
  </xdr:twoCellAnchor>
  <xdr:twoCellAnchor>
    <xdr:from>
      <xdr:col>0</xdr:col>
      <xdr:colOff>409575</xdr:colOff>
      <xdr:row>42</xdr:row>
      <xdr:rowOff>209550</xdr:rowOff>
    </xdr:from>
    <xdr:to>
      <xdr:col>0</xdr:col>
      <xdr:colOff>1914525</xdr:colOff>
      <xdr:row>42</xdr:row>
      <xdr:rowOff>2514600</xdr:rowOff>
    </xdr:to>
    <xdr:pic>
      <xdr:nvPicPr>
        <xdr:cNvPr id="19" name="531/1_NFC.jpg">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18" cstate="print"/>
        <a:stretch>
          <a:fillRect/>
        </a:stretch>
      </xdr:blipFill>
      <xdr:spPr>
        <a:xfrm>
          <a:off x="0" y="0"/>
          <a:ext cx="0" cy="0"/>
        </a:xfrm>
        <a:prstGeom prst="rect">
          <a:avLst/>
        </a:prstGeom>
      </xdr:spPr>
    </xdr:pic>
    <xdr:clientData/>
  </xdr:twoCellAnchor>
  <xdr:twoCellAnchor>
    <xdr:from>
      <xdr:col>0</xdr:col>
      <xdr:colOff>209550</xdr:colOff>
      <xdr:row>44</xdr:row>
      <xdr:rowOff>466725</xdr:rowOff>
    </xdr:from>
    <xdr:to>
      <xdr:col>0</xdr:col>
      <xdr:colOff>2114550</xdr:colOff>
      <xdr:row>44</xdr:row>
      <xdr:rowOff>2257425</xdr:rowOff>
    </xdr:to>
    <xdr:pic>
      <xdr:nvPicPr>
        <xdr:cNvPr id="20" name="551/1.jpg">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19" cstate="print"/>
        <a:stretch>
          <a:fillRect/>
        </a:stretch>
      </xdr:blipFill>
      <xdr:spPr>
        <a:xfrm>
          <a:off x="0" y="0"/>
          <a:ext cx="0" cy="0"/>
        </a:xfrm>
        <a:prstGeom prst="rect">
          <a:avLst/>
        </a:prstGeom>
      </xdr:spPr>
    </xdr:pic>
    <xdr:clientData/>
  </xdr:twoCellAnchor>
  <xdr:twoCellAnchor>
    <xdr:from>
      <xdr:col>0</xdr:col>
      <xdr:colOff>533400</xdr:colOff>
      <xdr:row>46</xdr:row>
      <xdr:rowOff>142875</xdr:rowOff>
    </xdr:from>
    <xdr:to>
      <xdr:col>0</xdr:col>
      <xdr:colOff>1800225</xdr:colOff>
      <xdr:row>46</xdr:row>
      <xdr:rowOff>2581275</xdr:rowOff>
    </xdr:to>
    <xdr:pic>
      <xdr:nvPicPr>
        <xdr:cNvPr id="21" name="571/1_OFS.jpg">
          <a:extLst>
            <a:ext uri="{FF2B5EF4-FFF2-40B4-BE49-F238E27FC236}">
              <a16:creationId xmlns:a16="http://schemas.microsoft.com/office/drawing/2014/main" xmlns="" id="{00000000-0008-0000-0100-000015000000}"/>
            </a:ext>
          </a:extLst>
        </xdr:cNvPr>
        <xdr:cNvPicPr>
          <a:picLocks noChangeAspect="1"/>
        </xdr:cNvPicPr>
      </xdr:nvPicPr>
      <xdr:blipFill>
        <a:blip xmlns:r="http://schemas.openxmlformats.org/officeDocument/2006/relationships" r:embed="rId20" cstate="print"/>
        <a:stretch>
          <a:fillRect/>
        </a:stretch>
      </xdr:blipFill>
      <xdr:spPr>
        <a:xfrm>
          <a:off x="0" y="0"/>
          <a:ext cx="0" cy="0"/>
        </a:xfrm>
        <a:prstGeom prst="rect">
          <a:avLst/>
        </a:prstGeom>
      </xdr:spPr>
    </xdr:pic>
    <xdr:clientData/>
  </xdr:twoCellAnchor>
  <xdr:twoCellAnchor>
    <xdr:from>
      <xdr:col>0</xdr:col>
      <xdr:colOff>209550</xdr:colOff>
      <xdr:row>48</xdr:row>
      <xdr:rowOff>561975</xdr:rowOff>
    </xdr:from>
    <xdr:to>
      <xdr:col>0</xdr:col>
      <xdr:colOff>2114550</xdr:colOff>
      <xdr:row>48</xdr:row>
      <xdr:rowOff>2162175</xdr:rowOff>
    </xdr:to>
    <xdr:pic>
      <xdr:nvPicPr>
        <xdr:cNvPr id="22" name="591/1.jpg">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21" cstate="print"/>
        <a:stretch>
          <a:fillRect/>
        </a:stretch>
      </xdr:blipFill>
      <xdr:spPr>
        <a:xfrm>
          <a:off x="0" y="0"/>
          <a:ext cx="0" cy="0"/>
        </a:xfrm>
        <a:prstGeom prst="rect">
          <a:avLst/>
        </a:prstGeom>
      </xdr:spPr>
    </xdr:pic>
    <xdr:clientData/>
  </xdr:twoCellAnchor>
  <xdr:twoCellAnchor>
    <xdr:from>
      <xdr:col>0</xdr:col>
      <xdr:colOff>209550</xdr:colOff>
      <xdr:row>50</xdr:row>
      <xdr:rowOff>276225</xdr:rowOff>
    </xdr:from>
    <xdr:to>
      <xdr:col>0</xdr:col>
      <xdr:colOff>2114550</xdr:colOff>
      <xdr:row>50</xdr:row>
      <xdr:rowOff>2447925</xdr:rowOff>
    </xdr:to>
    <xdr:pic>
      <xdr:nvPicPr>
        <xdr:cNvPr id="23" name="611/1.jpg">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22" cstate="print"/>
        <a:stretch>
          <a:fillRect/>
        </a:stretch>
      </xdr:blipFill>
      <xdr:spPr>
        <a:xfrm>
          <a:off x="0" y="0"/>
          <a:ext cx="0" cy="0"/>
        </a:xfrm>
        <a:prstGeom prst="rect">
          <a:avLst/>
        </a:prstGeom>
      </xdr:spPr>
    </xdr:pic>
    <xdr:clientData/>
  </xdr:twoCellAnchor>
  <xdr:twoCellAnchor>
    <xdr:from>
      <xdr:col>0</xdr:col>
      <xdr:colOff>209550</xdr:colOff>
      <xdr:row>52</xdr:row>
      <xdr:rowOff>323850</xdr:rowOff>
    </xdr:from>
    <xdr:to>
      <xdr:col>0</xdr:col>
      <xdr:colOff>2114550</xdr:colOff>
      <xdr:row>52</xdr:row>
      <xdr:rowOff>2400300</xdr:rowOff>
    </xdr:to>
    <xdr:pic>
      <xdr:nvPicPr>
        <xdr:cNvPr id="24" name="631/1.jpg">
          <a:extLst>
            <a:ext uri="{FF2B5EF4-FFF2-40B4-BE49-F238E27FC236}">
              <a16:creationId xmlns:a16="http://schemas.microsoft.com/office/drawing/2014/main" xmlns="" id="{00000000-0008-0000-0100-000018000000}"/>
            </a:ext>
          </a:extLst>
        </xdr:cNvPr>
        <xdr:cNvPicPr>
          <a:picLocks noChangeAspect="1"/>
        </xdr:cNvPicPr>
      </xdr:nvPicPr>
      <xdr:blipFill>
        <a:blip xmlns:r="http://schemas.openxmlformats.org/officeDocument/2006/relationships" r:embed="rId23" cstate="print"/>
        <a:stretch>
          <a:fillRect/>
        </a:stretch>
      </xdr:blipFill>
      <xdr:spPr>
        <a:xfrm>
          <a:off x="0" y="0"/>
          <a:ext cx="0" cy="0"/>
        </a:xfrm>
        <a:prstGeom prst="rect">
          <a:avLst/>
        </a:prstGeom>
      </xdr:spPr>
    </xdr:pic>
    <xdr:clientData/>
  </xdr:twoCellAnchor>
  <xdr:twoCellAnchor>
    <xdr:from>
      <xdr:col>0</xdr:col>
      <xdr:colOff>209550</xdr:colOff>
      <xdr:row>54</xdr:row>
      <xdr:rowOff>419100</xdr:rowOff>
    </xdr:from>
    <xdr:to>
      <xdr:col>0</xdr:col>
      <xdr:colOff>2114550</xdr:colOff>
      <xdr:row>54</xdr:row>
      <xdr:rowOff>2295525</xdr:rowOff>
    </xdr:to>
    <xdr:pic>
      <xdr:nvPicPr>
        <xdr:cNvPr id="25" name="651/1.jpg">
          <a:extLst>
            <a:ext uri="{FF2B5EF4-FFF2-40B4-BE49-F238E27FC236}">
              <a16:creationId xmlns:a16="http://schemas.microsoft.com/office/drawing/2014/main" xmlns="" id="{00000000-0008-0000-0100-000019000000}"/>
            </a:ext>
          </a:extLst>
        </xdr:cNvPr>
        <xdr:cNvPicPr>
          <a:picLocks noChangeAspect="1"/>
        </xdr:cNvPicPr>
      </xdr:nvPicPr>
      <xdr:blipFill>
        <a:blip xmlns:r="http://schemas.openxmlformats.org/officeDocument/2006/relationships" r:embed="rId24" cstate="print"/>
        <a:stretch>
          <a:fillRect/>
        </a:stretch>
      </xdr:blipFill>
      <xdr:spPr>
        <a:xfrm>
          <a:off x="0" y="0"/>
          <a:ext cx="0" cy="0"/>
        </a:xfrm>
        <a:prstGeom prst="rect">
          <a:avLst/>
        </a:prstGeom>
      </xdr:spPr>
    </xdr:pic>
    <xdr:clientData/>
  </xdr:twoCellAnchor>
  <xdr:twoCellAnchor>
    <xdr:from>
      <xdr:col>0</xdr:col>
      <xdr:colOff>209550</xdr:colOff>
      <xdr:row>56</xdr:row>
      <xdr:rowOff>257175</xdr:rowOff>
    </xdr:from>
    <xdr:to>
      <xdr:col>0</xdr:col>
      <xdr:colOff>2114550</xdr:colOff>
      <xdr:row>56</xdr:row>
      <xdr:rowOff>2466975</xdr:rowOff>
    </xdr:to>
    <xdr:pic>
      <xdr:nvPicPr>
        <xdr:cNvPr id="26" name="671/1.jpg">
          <a:extLst>
            <a:ext uri="{FF2B5EF4-FFF2-40B4-BE49-F238E27FC236}">
              <a16:creationId xmlns:a16="http://schemas.microsoft.com/office/drawing/2014/main" xmlns="" id="{00000000-0008-0000-0100-00001A000000}"/>
            </a:ext>
          </a:extLst>
        </xdr:cNvPr>
        <xdr:cNvPicPr>
          <a:picLocks noChangeAspect="1"/>
        </xdr:cNvPicPr>
      </xdr:nvPicPr>
      <xdr:blipFill>
        <a:blip xmlns:r="http://schemas.openxmlformats.org/officeDocument/2006/relationships" r:embed="rId25" cstate="print"/>
        <a:stretch>
          <a:fillRect/>
        </a:stretch>
      </xdr:blipFill>
      <xdr:spPr>
        <a:xfrm>
          <a:off x="0" y="0"/>
          <a:ext cx="0" cy="0"/>
        </a:xfrm>
        <a:prstGeom prst="rect">
          <a:avLst/>
        </a:prstGeom>
      </xdr:spPr>
    </xdr:pic>
    <xdr:clientData/>
  </xdr:twoCellAnchor>
  <xdr:twoCellAnchor>
    <xdr:from>
      <xdr:col>0</xdr:col>
      <xdr:colOff>590550</xdr:colOff>
      <xdr:row>58</xdr:row>
      <xdr:rowOff>247650</xdr:rowOff>
    </xdr:from>
    <xdr:to>
      <xdr:col>0</xdr:col>
      <xdr:colOff>1733550</xdr:colOff>
      <xdr:row>58</xdr:row>
      <xdr:rowOff>2476500</xdr:rowOff>
    </xdr:to>
    <xdr:pic>
      <xdr:nvPicPr>
        <xdr:cNvPr id="27" name="691/1.jpg">
          <a:extLst>
            <a:ext uri="{FF2B5EF4-FFF2-40B4-BE49-F238E27FC236}">
              <a16:creationId xmlns:a16="http://schemas.microsoft.com/office/drawing/2014/main" xmlns="" id="{00000000-0008-0000-0100-00001B000000}"/>
            </a:ext>
          </a:extLst>
        </xdr:cNvPr>
        <xdr:cNvPicPr>
          <a:picLocks noChangeAspect="1"/>
        </xdr:cNvPicPr>
      </xdr:nvPicPr>
      <xdr:blipFill>
        <a:blip xmlns:r="http://schemas.openxmlformats.org/officeDocument/2006/relationships" r:embed="rId26" cstate="print"/>
        <a:stretch>
          <a:fillRect/>
        </a:stretch>
      </xdr:blipFill>
      <xdr:spPr>
        <a:xfrm>
          <a:off x="0" y="0"/>
          <a:ext cx="0" cy="0"/>
        </a:xfrm>
        <a:prstGeom prst="rect">
          <a:avLst/>
        </a:prstGeom>
      </xdr:spPr>
    </xdr:pic>
    <xdr:clientData/>
  </xdr:twoCellAnchor>
  <xdr:twoCellAnchor>
    <xdr:from>
      <xdr:col>0</xdr:col>
      <xdr:colOff>209550</xdr:colOff>
      <xdr:row>60</xdr:row>
      <xdr:rowOff>314325</xdr:rowOff>
    </xdr:from>
    <xdr:to>
      <xdr:col>0</xdr:col>
      <xdr:colOff>2114550</xdr:colOff>
      <xdr:row>60</xdr:row>
      <xdr:rowOff>2409825</xdr:rowOff>
    </xdr:to>
    <xdr:pic>
      <xdr:nvPicPr>
        <xdr:cNvPr id="28" name="711/1.jpg">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27" cstate="print"/>
        <a:stretch>
          <a:fillRect/>
        </a:stretch>
      </xdr:blipFill>
      <xdr:spPr>
        <a:xfrm>
          <a:off x="0" y="0"/>
          <a:ext cx="0" cy="0"/>
        </a:xfrm>
        <a:prstGeom prst="rect">
          <a:avLst/>
        </a:prstGeom>
      </xdr:spPr>
    </xdr:pic>
    <xdr:clientData/>
  </xdr:twoCellAnchor>
  <xdr:twoCellAnchor>
    <xdr:from>
      <xdr:col>0</xdr:col>
      <xdr:colOff>390525</xdr:colOff>
      <xdr:row>64</xdr:row>
      <xdr:rowOff>352425</xdr:rowOff>
    </xdr:from>
    <xdr:to>
      <xdr:col>0</xdr:col>
      <xdr:colOff>1943100</xdr:colOff>
      <xdr:row>64</xdr:row>
      <xdr:rowOff>2362200</xdr:rowOff>
    </xdr:to>
    <xdr:pic>
      <xdr:nvPicPr>
        <xdr:cNvPr id="29" name="751/1.jpg">
          <a:extLst>
            <a:ext uri="{FF2B5EF4-FFF2-40B4-BE49-F238E27FC236}">
              <a16:creationId xmlns:a16="http://schemas.microsoft.com/office/drawing/2014/main" xmlns="" id="{00000000-0008-0000-0100-00001D000000}"/>
            </a:ext>
          </a:extLst>
        </xdr:cNvPr>
        <xdr:cNvPicPr>
          <a:picLocks noChangeAspect="1"/>
        </xdr:cNvPicPr>
      </xdr:nvPicPr>
      <xdr:blipFill>
        <a:blip xmlns:r="http://schemas.openxmlformats.org/officeDocument/2006/relationships" r:embed="rId28" cstate="print"/>
        <a:stretch>
          <a:fillRect/>
        </a:stretch>
      </xdr:blipFill>
      <xdr:spPr>
        <a:xfrm>
          <a:off x="0" y="0"/>
          <a:ext cx="0" cy="0"/>
        </a:xfrm>
        <a:prstGeom prst="rect">
          <a:avLst/>
        </a:prstGeom>
      </xdr:spPr>
    </xdr:pic>
    <xdr:clientData/>
  </xdr:twoCellAnchor>
  <xdr:twoCellAnchor>
    <xdr:from>
      <xdr:col>0</xdr:col>
      <xdr:colOff>400050</xdr:colOff>
      <xdr:row>66</xdr:row>
      <xdr:rowOff>257175</xdr:rowOff>
    </xdr:from>
    <xdr:to>
      <xdr:col>0</xdr:col>
      <xdr:colOff>1924050</xdr:colOff>
      <xdr:row>66</xdr:row>
      <xdr:rowOff>2466975</xdr:rowOff>
    </xdr:to>
    <xdr:pic>
      <xdr:nvPicPr>
        <xdr:cNvPr id="30" name="771/1_NFC.jpg">
          <a:extLst>
            <a:ext uri="{FF2B5EF4-FFF2-40B4-BE49-F238E27FC236}">
              <a16:creationId xmlns:a16="http://schemas.microsoft.com/office/drawing/2014/main" xmlns="" id="{00000000-0008-0000-0100-00001E000000}"/>
            </a:ext>
          </a:extLst>
        </xdr:cNvPr>
        <xdr:cNvPicPr>
          <a:picLocks noChangeAspect="1"/>
        </xdr:cNvPicPr>
      </xdr:nvPicPr>
      <xdr:blipFill>
        <a:blip xmlns:r="http://schemas.openxmlformats.org/officeDocument/2006/relationships" r:embed="rId29" cstate="print"/>
        <a:stretch>
          <a:fillRect/>
        </a:stretch>
      </xdr:blipFill>
      <xdr:spPr>
        <a:xfrm>
          <a:off x="0" y="0"/>
          <a:ext cx="0" cy="0"/>
        </a:xfrm>
        <a:prstGeom prst="rect">
          <a:avLst/>
        </a:prstGeom>
      </xdr:spPr>
    </xdr:pic>
    <xdr:clientData/>
  </xdr:twoCellAnchor>
  <xdr:twoCellAnchor>
    <xdr:from>
      <xdr:col>0</xdr:col>
      <xdr:colOff>428625</xdr:colOff>
      <xdr:row>68</xdr:row>
      <xdr:rowOff>161925</xdr:rowOff>
    </xdr:from>
    <xdr:to>
      <xdr:col>0</xdr:col>
      <xdr:colOff>1895475</xdr:colOff>
      <xdr:row>68</xdr:row>
      <xdr:rowOff>2562225</xdr:rowOff>
    </xdr:to>
    <xdr:pic>
      <xdr:nvPicPr>
        <xdr:cNvPr id="31" name="791/1.jpg">
          <a:extLst>
            <a:ext uri="{FF2B5EF4-FFF2-40B4-BE49-F238E27FC236}">
              <a16:creationId xmlns:a16="http://schemas.microsoft.com/office/drawing/2014/main" xmlns="" id="{00000000-0008-0000-0100-00001F000000}"/>
            </a:ext>
          </a:extLst>
        </xdr:cNvPr>
        <xdr:cNvPicPr>
          <a:picLocks noChangeAspect="1"/>
        </xdr:cNvPicPr>
      </xdr:nvPicPr>
      <xdr:blipFill>
        <a:blip xmlns:r="http://schemas.openxmlformats.org/officeDocument/2006/relationships" r:embed="rId30" cstate="print"/>
        <a:stretch>
          <a:fillRect/>
        </a:stretch>
      </xdr:blipFill>
      <xdr:spPr>
        <a:xfrm>
          <a:off x="0" y="0"/>
          <a:ext cx="0" cy="0"/>
        </a:xfrm>
        <a:prstGeom prst="rect">
          <a:avLst/>
        </a:prstGeom>
      </xdr:spPr>
    </xdr:pic>
    <xdr:clientData/>
  </xdr:twoCellAnchor>
  <xdr:twoCellAnchor>
    <xdr:from>
      <xdr:col>1</xdr:col>
      <xdr:colOff>409575</xdr:colOff>
      <xdr:row>68</xdr:row>
      <xdr:rowOff>219075</xdr:rowOff>
    </xdr:from>
    <xdr:to>
      <xdr:col>1</xdr:col>
      <xdr:colOff>1914525</xdr:colOff>
      <xdr:row>68</xdr:row>
      <xdr:rowOff>2505075</xdr:rowOff>
    </xdr:to>
    <xdr:pic>
      <xdr:nvPicPr>
        <xdr:cNvPr id="32" name="792/2.jpg">
          <a:extLst>
            <a:ext uri="{FF2B5EF4-FFF2-40B4-BE49-F238E27FC236}">
              <a16:creationId xmlns:a16="http://schemas.microsoft.com/office/drawing/2014/main" xmlns="" id="{00000000-0008-0000-0100-000020000000}"/>
            </a:ext>
          </a:extLst>
        </xdr:cNvPr>
        <xdr:cNvPicPr>
          <a:picLocks noChangeAspect="1"/>
        </xdr:cNvPicPr>
      </xdr:nvPicPr>
      <xdr:blipFill>
        <a:blip xmlns:r="http://schemas.openxmlformats.org/officeDocument/2006/relationships" r:embed="rId31" cstate="print"/>
        <a:stretch>
          <a:fillRect/>
        </a:stretch>
      </xdr:blipFill>
      <xdr:spPr>
        <a:xfrm>
          <a:off x="0" y="0"/>
          <a:ext cx="0" cy="0"/>
        </a:xfrm>
        <a:prstGeom prst="rect">
          <a:avLst/>
        </a:prstGeom>
      </xdr:spPr>
    </xdr:pic>
    <xdr:clientData/>
  </xdr:twoCellAnchor>
  <xdr:twoCellAnchor>
    <xdr:from>
      <xdr:col>0</xdr:col>
      <xdr:colOff>276225</xdr:colOff>
      <xdr:row>70</xdr:row>
      <xdr:rowOff>152400</xdr:rowOff>
    </xdr:from>
    <xdr:to>
      <xdr:col>0</xdr:col>
      <xdr:colOff>2047875</xdr:colOff>
      <xdr:row>70</xdr:row>
      <xdr:rowOff>2571750</xdr:rowOff>
    </xdr:to>
    <xdr:pic>
      <xdr:nvPicPr>
        <xdr:cNvPr id="33" name="811/1.jpg">
          <a:extLst>
            <a:ext uri="{FF2B5EF4-FFF2-40B4-BE49-F238E27FC236}">
              <a16:creationId xmlns:a16="http://schemas.microsoft.com/office/drawing/2014/main" xmlns="" id="{00000000-0008-0000-0100-000021000000}"/>
            </a:ext>
          </a:extLst>
        </xdr:cNvPr>
        <xdr:cNvPicPr>
          <a:picLocks noChangeAspect="1"/>
        </xdr:cNvPicPr>
      </xdr:nvPicPr>
      <xdr:blipFill>
        <a:blip xmlns:r="http://schemas.openxmlformats.org/officeDocument/2006/relationships" r:embed="rId32" cstate="print"/>
        <a:stretch>
          <a:fillRect/>
        </a:stretch>
      </xdr:blipFill>
      <xdr:spPr>
        <a:xfrm>
          <a:off x="0" y="0"/>
          <a:ext cx="0" cy="0"/>
        </a:xfrm>
        <a:prstGeom prst="rect">
          <a:avLst/>
        </a:prstGeom>
      </xdr:spPr>
    </xdr:pic>
    <xdr:clientData/>
  </xdr:twoCellAnchor>
  <xdr:twoCellAnchor>
    <xdr:from>
      <xdr:col>0</xdr:col>
      <xdr:colOff>447675</xdr:colOff>
      <xdr:row>72</xdr:row>
      <xdr:rowOff>142875</xdr:rowOff>
    </xdr:from>
    <xdr:to>
      <xdr:col>0</xdr:col>
      <xdr:colOff>1885950</xdr:colOff>
      <xdr:row>72</xdr:row>
      <xdr:rowOff>2581275</xdr:rowOff>
    </xdr:to>
    <xdr:pic>
      <xdr:nvPicPr>
        <xdr:cNvPr id="34" name="831/1.jpg">
          <a:extLst>
            <a:ext uri="{FF2B5EF4-FFF2-40B4-BE49-F238E27FC236}">
              <a16:creationId xmlns:a16="http://schemas.microsoft.com/office/drawing/2014/main" xmlns="" id="{00000000-0008-0000-0100-000022000000}"/>
            </a:ext>
          </a:extLst>
        </xdr:cNvPr>
        <xdr:cNvPicPr>
          <a:picLocks noChangeAspect="1"/>
        </xdr:cNvPicPr>
      </xdr:nvPicPr>
      <xdr:blipFill>
        <a:blip xmlns:r="http://schemas.openxmlformats.org/officeDocument/2006/relationships" r:embed="rId33" cstate="print"/>
        <a:stretch>
          <a:fillRect/>
        </a:stretch>
      </xdr:blipFill>
      <xdr:spPr>
        <a:xfrm>
          <a:off x="0" y="0"/>
          <a:ext cx="0" cy="0"/>
        </a:xfrm>
        <a:prstGeom prst="rect">
          <a:avLst/>
        </a:prstGeom>
      </xdr:spPr>
    </xdr:pic>
    <xdr:clientData/>
  </xdr:twoCellAnchor>
  <xdr:twoCellAnchor>
    <xdr:from>
      <xdr:col>0</xdr:col>
      <xdr:colOff>209550</xdr:colOff>
      <xdr:row>74</xdr:row>
      <xdr:rowOff>161925</xdr:rowOff>
    </xdr:from>
    <xdr:to>
      <xdr:col>0</xdr:col>
      <xdr:colOff>2114550</xdr:colOff>
      <xdr:row>74</xdr:row>
      <xdr:rowOff>2552700</xdr:rowOff>
    </xdr:to>
    <xdr:pic>
      <xdr:nvPicPr>
        <xdr:cNvPr id="35" name="851/1.jpg">
          <a:extLst>
            <a:ext uri="{FF2B5EF4-FFF2-40B4-BE49-F238E27FC236}">
              <a16:creationId xmlns:a16="http://schemas.microsoft.com/office/drawing/2014/main" xmlns="" id="{00000000-0008-0000-0100-000023000000}"/>
            </a:ext>
          </a:extLst>
        </xdr:cNvPr>
        <xdr:cNvPicPr>
          <a:picLocks noChangeAspect="1"/>
        </xdr:cNvPicPr>
      </xdr:nvPicPr>
      <xdr:blipFill>
        <a:blip xmlns:r="http://schemas.openxmlformats.org/officeDocument/2006/relationships" r:embed="rId34" cstate="print"/>
        <a:stretch>
          <a:fillRect/>
        </a:stretch>
      </xdr:blipFill>
      <xdr:spPr>
        <a:xfrm>
          <a:off x="0" y="0"/>
          <a:ext cx="0" cy="0"/>
        </a:xfrm>
        <a:prstGeom prst="rect">
          <a:avLst/>
        </a:prstGeom>
      </xdr:spPr>
    </xdr:pic>
    <xdr:clientData/>
  </xdr:twoCellAnchor>
  <xdr:twoCellAnchor>
    <xdr:from>
      <xdr:col>0</xdr:col>
      <xdr:colOff>209550</xdr:colOff>
      <xdr:row>76</xdr:row>
      <xdr:rowOff>400050</xdr:rowOff>
    </xdr:from>
    <xdr:to>
      <xdr:col>0</xdr:col>
      <xdr:colOff>2114550</xdr:colOff>
      <xdr:row>76</xdr:row>
      <xdr:rowOff>2324100</xdr:rowOff>
    </xdr:to>
    <xdr:pic>
      <xdr:nvPicPr>
        <xdr:cNvPr id="36" name="871/1_NFC.jpg">
          <a:extLst>
            <a:ext uri="{FF2B5EF4-FFF2-40B4-BE49-F238E27FC236}">
              <a16:creationId xmlns:a16="http://schemas.microsoft.com/office/drawing/2014/main" xmlns="" id="{00000000-0008-0000-0100-000024000000}"/>
            </a:ext>
          </a:extLst>
        </xdr:cNvPr>
        <xdr:cNvPicPr>
          <a:picLocks noChangeAspect="1"/>
        </xdr:cNvPicPr>
      </xdr:nvPicPr>
      <xdr:blipFill>
        <a:blip xmlns:r="http://schemas.openxmlformats.org/officeDocument/2006/relationships" r:embed="rId35" cstate="print"/>
        <a:stretch>
          <a:fillRect/>
        </a:stretch>
      </xdr:blipFill>
      <xdr:spPr>
        <a:xfrm>
          <a:off x="0" y="0"/>
          <a:ext cx="0" cy="0"/>
        </a:xfrm>
        <a:prstGeom prst="rect">
          <a:avLst/>
        </a:prstGeom>
      </xdr:spPr>
    </xdr:pic>
    <xdr:clientData/>
  </xdr:twoCellAnchor>
  <xdr:twoCellAnchor>
    <xdr:from>
      <xdr:col>0</xdr:col>
      <xdr:colOff>495300</xdr:colOff>
      <xdr:row>78</xdr:row>
      <xdr:rowOff>142875</xdr:rowOff>
    </xdr:from>
    <xdr:to>
      <xdr:col>0</xdr:col>
      <xdr:colOff>1838325</xdr:colOff>
      <xdr:row>78</xdr:row>
      <xdr:rowOff>2581275</xdr:rowOff>
    </xdr:to>
    <xdr:pic>
      <xdr:nvPicPr>
        <xdr:cNvPr id="37" name="891/1.jpg">
          <a:extLst>
            <a:ext uri="{FF2B5EF4-FFF2-40B4-BE49-F238E27FC236}">
              <a16:creationId xmlns:a16="http://schemas.microsoft.com/office/drawing/2014/main" xmlns="" id="{00000000-0008-0000-0100-000025000000}"/>
            </a:ext>
          </a:extLst>
        </xdr:cNvPr>
        <xdr:cNvPicPr>
          <a:picLocks noChangeAspect="1"/>
        </xdr:cNvPicPr>
      </xdr:nvPicPr>
      <xdr:blipFill>
        <a:blip xmlns:r="http://schemas.openxmlformats.org/officeDocument/2006/relationships" r:embed="rId36" cstate="print"/>
        <a:stretch>
          <a:fillRect/>
        </a:stretch>
      </xdr:blipFill>
      <xdr:spPr>
        <a:xfrm>
          <a:off x="0" y="0"/>
          <a:ext cx="0" cy="0"/>
        </a:xfrm>
        <a:prstGeom prst="rect">
          <a:avLst/>
        </a:prstGeom>
      </xdr:spPr>
    </xdr:pic>
    <xdr:clientData/>
  </xdr:twoCellAnchor>
  <xdr:twoCellAnchor>
    <xdr:from>
      <xdr:col>1</xdr:col>
      <xdr:colOff>609600</xdr:colOff>
      <xdr:row>78</xdr:row>
      <xdr:rowOff>142875</xdr:rowOff>
    </xdr:from>
    <xdr:to>
      <xdr:col>1</xdr:col>
      <xdr:colOff>1714500</xdr:colOff>
      <xdr:row>78</xdr:row>
      <xdr:rowOff>2581275</xdr:rowOff>
    </xdr:to>
    <xdr:pic>
      <xdr:nvPicPr>
        <xdr:cNvPr id="38" name="892/2.jpg">
          <a:extLst>
            <a:ext uri="{FF2B5EF4-FFF2-40B4-BE49-F238E27FC236}">
              <a16:creationId xmlns:a16="http://schemas.microsoft.com/office/drawing/2014/main" xmlns="" id="{00000000-0008-0000-0100-000026000000}"/>
            </a:ext>
          </a:extLst>
        </xdr:cNvPr>
        <xdr:cNvPicPr>
          <a:picLocks noChangeAspect="1"/>
        </xdr:cNvPicPr>
      </xdr:nvPicPr>
      <xdr:blipFill>
        <a:blip xmlns:r="http://schemas.openxmlformats.org/officeDocument/2006/relationships" r:embed="rId37" cstate="print"/>
        <a:stretch>
          <a:fillRect/>
        </a:stretch>
      </xdr:blipFill>
      <xdr:spPr>
        <a:xfrm>
          <a:off x="0" y="0"/>
          <a:ext cx="0" cy="0"/>
        </a:xfrm>
        <a:prstGeom prst="rect">
          <a:avLst/>
        </a:prstGeom>
      </xdr:spPr>
    </xdr:pic>
    <xdr:clientData/>
  </xdr:twoCellAnchor>
  <xdr:twoCellAnchor>
    <xdr:from>
      <xdr:col>0</xdr:col>
      <xdr:colOff>209550</xdr:colOff>
      <xdr:row>80</xdr:row>
      <xdr:rowOff>447675</xdr:rowOff>
    </xdr:from>
    <xdr:to>
      <xdr:col>0</xdr:col>
      <xdr:colOff>2114550</xdr:colOff>
      <xdr:row>80</xdr:row>
      <xdr:rowOff>2266950</xdr:rowOff>
    </xdr:to>
    <xdr:pic>
      <xdr:nvPicPr>
        <xdr:cNvPr id="39" name="911/1.jpg">
          <a:extLst>
            <a:ext uri="{FF2B5EF4-FFF2-40B4-BE49-F238E27FC236}">
              <a16:creationId xmlns:a16="http://schemas.microsoft.com/office/drawing/2014/main" xmlns="" id="{00000000-0008-0000-0100-000027000000}"/>
            </a:ext>
          </a:extLst>
        </xdr:cNvPr>
        <xdr:cNvPicPr>
          <a:picLocks noChangeAspect="1"/>
        </xdr:cNvPicPr>
      </xdr:nvPicPr>
      <xdr:blipFill>
        <a:blip xmlns:r="http://schemas.openxmlformats.org/officeDocument/2006/relationships" r:embed="rId38" cstate="print"/>
        <a:stretch>
          <a:fillRect/>
        </a:stretch>
      </xdr:blipFill>
      <xdr:spPr>
        <a:xfrm>
          <a:off x="0" y="0"/>
          <a:ext cx="0" cy="0"/>
        </a:xfrm>
        <a:prstGeom prst="rect">
          <a:avLst/>
        </a:prstGeom>
      </xdr:spPr>
    </xdr:pic>
    <xdr:clientData/>
  </xdr:twoCellAnchor>
  <xdr:twoCellAnchor>
    <xdr:from>
      <xdr:col>0</xdr:col>
      <xdr:colOff>209550</xdr:colOff>
      <xdr:row>82</xdr:row>
      <xdr:rowOff>447675</xdr:rowOff>
    </xdr:from>
    <xdr:to>
      <xdr:col>0</xdr:col>
      <xdr:colOff>2114550</xdr:colOff>
      <xdr:row>82</xdr:row>
      <xdr:rowOff>2266950</xdr:rowOff>
    </xdr:to>
    <xdr:pic>
      <xdr:nvPicPr>
        <xdr:cNvPr id="40" name="931/1.jpg">
          <a:extLst>
            <a:ext uri="{FF2B5EF4-FFF2-40B4-BE49-F238E27FC236}">
              <a16:creationId xmlns:a16="http://schemas.microsoft.com/office/drawing/2014/main" xmlns="" id="{00000000-0008-0000-0100-000028000000}"/>
            </a:ext>
          </a:extLst>
        </xdr:cNvPr>
        <xdr:cNvPicPr>
          <a:picLocks noChangeAspect="1"/>
        </xdr:cNvPicPr>
      </xdr:nvPicPr>
      <xdr:blipFill>
        <a:blip xmlns:r="http://schemas.openxmlformats.org/officeDocument/2006/relationships" r:embed="rId38" cstate="print"/>
        <a:stretch>
          <a:fillRect/>
        </a:stretch>
      </xdr:blipFill>
      <xdr:spPr>
        <a:xfrm>
          <a:off x="0" y="0"/>
          <a:ext cx="0" cy="0"/>
        </a:xfrm>
        <a:prstGeom prst="rect">
          <a:avLst/>
        </a:prstGeom>
      </xdr:spPr>
    </xdr:pic>
    <xdr:clientData/>
  </xdr:twoCellAnchor>
  <xdr:twoCellAnchor>
    <xdr:from>
      <xdr:col>0</xdr:col>
      <xdr:colOff>209550</xdr:colOff>
      <xdr:row>84</xdr:row>
      <xdr:rowOff>238125</xdr:rowOff>
    </xdr:from>
    <xdr:to>
      <xdr:col>0</xdr:col>
      <xdr:colOff>2114550</xdr:colOff>
      <xdr:row>84</xdr:row>
      <xdr:rowOff>2486025</xdr:rowOff>
    </xdr:to>
    <xdr:pic>
      <xdr:nvPicPr>
        <xdr:cNvPr id="41" name="951/1_NFC.jpg">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39" cstate="print"/>
        <a:stretch>
          <a:fillRect/>
        </a:stretch>
      </xdr:blipFill>
      <xdr:spPr>
        <a:xfrm>
          <a:off x="0" y="0"/>
          <a:ext cx="0" cy="0"/>
        </a:xfrm>
        <a:prstGeom prst="rect">
          <a:avLst/>
        </a:prstGeom>
      </xdr:spPr>
    </xdr:pic>
    <xdr:clientData/>
  </xdr:twoCellAnchor>
  <xdr:twoCellAnchor>
    <xdr:from>
      <xdr:col>0</xdr:col>
      <xdr:colOff>409575</xdr:colOff>
      <xdr:row>86</xdr:row>
      <xdr:rowOff>142875</xdr:rowOff>
    </xdr:from>
    <xdr:to>
      <xdr:col>0</xdr:col>
      <xdr:colOff>1914525</xdr:colOff>
      <xdr:row>86</xdr:row>
      <xdr:rowOff>2581275</xdr:rowOff>
    </xdr:to>
    <xdr:pic>
      <xdr:nvPicPr>
        <xdr:cNvPr id="42" name="971/1_NFC.jpg">
          <a:extLst>
            <a:ext uri="{FF2B5EF4-FFF2-40B4-BE49-F238E27FC236}">
              <a16:creationId xmlns:a16="http://schemas.microsoft.com/office/drawing/2014/main" xmlns="" id="{00000000-0008-0000-0100-00002A000000}"/>
            </a:ext>
          </a:extLst>
        </xdr:cNvPr>
        <xdr:cNvPicPr>
          <a:picLocks noChangeAspect="1"/>
        </xdr:cNvPicPr>
      </xdr:nvPicPr>
      <xdr:blipFill>
        <a:blip xmlns:r="http://schemas.openxmlformats.org/officeDocument/2006/relationships" r:embed="rId40" cstate="print"/>
        <a:stretch>
          <a:fillRect/>
        </a:stretch>
      </xdr:blipFill>
      <xdr:spPr>
        <a:xfrm>
          <a:off x="0" y="0"/>
          <a:ext cx="0" cy="0"/>
        </a:xfrm>
        <a:prstGeom prst="rect">
          <a:avLst/>
        </a:prstGeom>
      </xdr:spPr>
    </xdr:pic>
    <xdr:clientData/>
  </xdr:twoCellAnchor>
  <xdr:twoCellAnchor>
    <xdr:from>
      <xdr:col>1</xdr:col>
      <xdr:colOff>209550</xdr:colOff>
      <xdr:row>86</xdr:row>
      <xdr:rowOff>171450</xdr:rowOff>
    </xdr:from>
    <xdr:to>
      <xdr:col>1</xdr:col>
      <xdr:colOff>2114550</xdr:colOff>
      <xdr:row>86</xdr:row>
      <xdr:rowOff>2552700</xdr:rowOff>
    </xdr:to>
    <xdr:pic>
      <xdr:nvPicPr>
        <xdr:cNvPr id="43" name="972/2_NFC.jpg">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41" cstate="print"/>
        <a:stretch>
          <a:fillRect/>
        </a:stretch>
      </xdr:blipFill>
      <xdr:spPr>
        <a:xfrm>
          <a:off x="0" y="0"/>
          <a:ext cx="0" cy="0"/>
        </a:xfrm>
        <a:prstGeom prst="rect">
          <a:avLst/>
        </a:prstGeom>
      </xdr:spPr>
    </xdr:pic>
    <xdr:clientData/>
  </xdr:twoCellAnchor>
  <xdr:twoCellAnchor>
    <xdr:from>
      <xdr:col>0</xdr:col>
      <xdr:colOff>209550</xdr:colOff>
      <xdr:row>88</xdr:row>
      <xdr:rowOff>266700</xdr:rowOff>
    </xdr:from>
    <xdr:to>
      <xdr:col>0</xdr:col>
      <xdr:colOff>2114550</xdr:colOff>
      <xdr:row>88</xdr:row>
      <xdr:rowOff>2447925</xdr:rowOff>
    </xdr:to>
    <xdr:pic>
      <xdr:nvPicPr>
        <xdr:cNvPr id="44" name="991/1.jpg">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42" cstate="print"/>
        <a:stretch>
          <a:fillRect/>
        </a:stretch>
      </xdr:blipFill>
      <xdr:spPr>
        <a:xfrm>
          <a:off x="0" y="0"/>
          <a:ext cx="0" cy="0"/>
        </a:xfrm>
        <a:prstGeom prst="rect">
          <a:avLst/>
        </a:prstGeom>
      </xdr:spPr>
    </xdr:pic>
    <xdr:clientData/>
  </xdr:twoCellAnchor>
  <xdr:twoCellAnchor>
    <xdr:from>
      <xdr:col>0</xdr:col>
      <xdr:colOff>209550</xdr:colOff>
      <xdr:row>90</xdr:row>
      <xdr:rowOff>257175</xdr:rowOff>
    </xdr:from>
    <xdr:to>
      <xdr:col>0</xdr:col>
      <xdr:colOff>2114550</xdr:colOff>
      <xdr:row>90</xdr:row>
      <xdr:rowOff>2457450</xdr:rowOff>
    </xdr:to>
    <xdr:pic>
      <xdr:nvPicPr>
        <xdr:cNvPr id="45" name="1011/1.jpg">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43" cstate="print"/>
        <a:stretch>
          <a:fillRect/>
        </a:stretch>
      </xdr:blipFill>
      <xdr:spPr>
        <a:xfrm>
          <a:off x="0" y="0"/>
          <a:ext cx="0" cy="0"/>
        </a:xfrm>
        <a:prstGeom prst="rect">
          <a:avLst/>
        </a:prstGeom>
      </xdr:spPr>
    </xdr:pic>
    <xdr:clientData/>
  </xdr:twoCellAnchor>
  <xdr:twoCellAnchor>
    <xdr:from>
      <xdr:col>0</xdr:col>
      <xdr:colOff>209550</xdr:colOff>
      <xdr:row>92</xdr:row>
      <xdr:rowOff>171450</xdr:rowOff>
    </xdr:from>
    <xdr:to>
      <xdr:col>0</xdr:col>
      <xdr:colOff>2114550</xdr:colOff>
      <xdr:row>92</xdr:row>
      <xdr:rowOff>2552700</xdr:rowOff>
    </xdr:to>
    <xdr:pic>
      <xdr:nvPicPr>
        <xdr:cNvPr id="46" name="1031/1.jpg">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44" cstate="print"/>
        <a:stretch>
          <a:fillRect/>
        </a:stretch>
      </xdr:blipFill>
      <xdr:spPr>
        <a:xfrm>
          <a:off x="0" y="0"/>
          <a:ext cx="0" cy="0"/>
        </a:xfrm>
        <a:prstGeom prst="rect">
          <a:avLst/>
        </a:prstGeom>
      </xdr:spPr>
    </xdr:pic>
    <xdr:clientData/>
  </xdr:twoCellAnchor>
  <xdr:twoCellAnchor>
    <xdr:from>
      <xdr:col>1</xdr:col>
      <xdr:colOff>238125</xdr:colOff>
      <xdr:row>92</xdr:row>
      <xdr:rowOff>142875</xdr:rowOff>
    </xdr:from>
    <xdr:to>
      <xdr:col>1</xdr:col>
      <xdr:colOff>2095500</xdr:colOff>
      <xdr:row>92</xdr:row>
      <xdr:rowOff>2581275</xdr:rowOff>
    </xdr:to>
    <xdr:pic>
      <xdr:nvPicPr>
        <xdr:cNvPr id="47" name="1032/2.jpg">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45" cstate="print"/>
        <a:stretch>
          <a:fillRect/>
        </a:stretch>
      </xdr:blipFill>
      <xdr:spPr>
        <a:xfrm>
          <a:off x="0" y="0"/>
          <a:ext cx="0" cy="0"/>
        </a:xfrm>
        <a:prstGeom prst="rect">
          <a:avLst/>
        </a:prstGeom>
      </xdr:spPr>
    </xdr:pic>
    <xdr:clientData/>
  </xdr:twoCellAnchor>
  <xdr:twoCellAnchor>
    <xdr:from>
      <xdr:col>0</xdr:col>
      <xdr:colOff>209550</xdr:colOff>
      <xdr:row>94</xdr:row>
      <xdr:rowOff>409575</xdr:rowOff>
    </xdr:from>
    <xdr:to>
      <xdr:col>0</xdr:col>
      <xdr:colOff>2114550</xdr:colOff>
      <xdr:row>94</xdr:row>
      <xdr:rowOff>2314575</xdr:rowOff>
    </xdr:to>
    <xdr:pic>
      <xdr:nvPicPr>
        <xdr:cNvPr id="48" name="1051/1.jpg">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46" cstate="print"/>
        <a:stretch>
          <a:fillRect/>
        </a:stretch>
      </xdr:blipFill>
      <xdr:spPr>
        <a:xfrm>
          <a:off x="0" y="0"/>
          <a:ext cx="0" cy="0"/>
        </a:xfrm>
        <a:prstGeom prst="rect">
          <a:avLst/>
        </a:prstGeom>
      </xdr:spPr>
    </xdr:pic>
    <xdr:clientData/>
  </xdr:twoCellAnchor>
  <xdr:twoCellAnchor>
    <xdr:from>
      <xdr:col>0</xdr:col>
      <xdr:colOff>209550</xdr:colOff>
      <xdr:row>96</xdr:row>
      <xdr:rowOff>266700</xdr:rowOff>
    </xdr:from>
    <xdr:to>
      <xdr:col>0</xdr:col>
      <xdr:colOff>2114550</xdr:colOff>
      <xdr:row>96</xdr:row>
      <xdr:rowOff>2447925</xdr:rowOff>
    </xdr:to>
    <xdr:pic>
      <xdr:nvPicPr>
        <xdr:cNvPr id="49" name="1071/1_NFC.jpg">
          <a:extLst>
            <a:ext uri="{FF2B5EF4-FFF2-40B4-BE49-F238E27FC236}">
              <a16:creationId xmlns:a16="http://schemas.microsoft.com/office/drawing/2014/main" xmlns="" id="{00000000-0008-0000-0100-000031000000}"/>
            </a:ext>
          </a:extLst>
        </xdr:cNvPr>
        <xdr:cNvPicPr>
          <a:picLocks noChangeAspect="1"/>
        </xdr:cNvPicPr>
      </xdr:nvPicPr>
      <xdr:blipFill>
        <a:blip xmlns:r="http://schemas.openxmlformats.org/officeDocument/2006/relationships" r:embed="rId47" cstate="print"/>
        <a:stretch>
          <a:fillRect/>
        </a:stretch>
      </xdr:blipFill>
      <xdr:spPr>
        <a:xfrm>
          <a:off x="0" y="0"/>
          <a:ext cx="0" cy="0"/>
        </a:xfrm>
        <a:prstGeom prst="rect">
          <a:avLst/>
        </a:prstGeom>
      </xdr:spPr>
    </xdr:pic>
    <xdr:clientData/>
  </xdr:twoCellAnchor>
  <xdr:twoCellAnchor>
    <xdr:from>
      <xdr:col>0</xdr:col>
      <xdr:colOff>323850</xdr:colOff>
      <xdr:row>98</xdr:row>
      <xdr:rowOff>276225</xdr:rowOff>
    </xdr:from>
    <xdr:to>
      <xdr:col>0</xdr:col>
      <xdr:colOff>2000250</xdr:colOff>
      <xdr:row>98</xdr:row>
      <xdr:rowOff>2447925</xdr:rowOff>
    </xdr:to>
    <xdr:pic>
      <xdr:nvPicPr>
        <xdr:cNvPr id="50" name="1091/1.jpg">
          <a:extLst>
            <a:ext uri="{FF2B5EF4-FFF2-40B4-BE49-F238E27FC236}">
              <a16:creationId xmlns:a16="http://schemas.microsoft.com/office/drawing/2014/main" xmlns="" id="{00000000-0008-0000-0100-000032000000}"/>
            </a:ext>
          </a:extLst>
        </xdr:cNvPr>
        <xdr:cNvPicPr>
          <a:picLocks noChangeAspect="1"/>
        </xdr:cNvPicPr>
      </xdr:nvPicPr>
      <xdr:blipFill>
        <a:blip xmlns:r="http://schemas.openxmlformats.org/officeDocument/2006/relationships" r:embed="rId48" cstate="print"/>
        <a:stretch>
          <a:fillRect/>
        </a:stretch>
      </xdr:blipFill>
      <xdr:spPr>
        <a:xfrm>
          <a:off x="0" y="0"/>
          <a:ext cx="0" cy="0"/>
        </a:xfrm>
        <a:prstGeom prst="rect">
          <a:avLst/>
        </a:prstGeom>
      </xdr:spPr>
    </xdr:pic>
    <xdr:clientData/>
  </xdr:twoCellAnchor>
  <xdr:twoCellAnchor>
    <xdr:from>
      <xdr:col>0</xdr:col>
      <xdr:colOff>266700</xdr:colOff>
      <xdr:row>100</xdr:row>
      <xdr:rowOff>285750</xdr:rowOff>
    </xdr:from>
    <xdr:to>
      <xdr:col>0</xdr:col>
      <xdr:colOff>2057400</xdr:colOff>
      <xdr:row>100</xdr:row>
      <xdr:rowOff>2438400</xdr:rowOff>
    </xdr:to>
    <xdr:pic>
      <xdr:nvPicPr>
        <xdr:cNvPr id="51" name="1111/1_NFC.jpg">
          <a:extLst>
            <a:ext uri="{FF2B5EF4-FFF2-40B4-BE49-F238E27FC236}">
              <a16:creationId xmlns:a16="http://schemas.microsoft.com/office/drawing/2014/main" xmlns="" id="{00000000-0008-0000-0100-000033000000}"/>
            </a:ext>
          </a:extLst>
        </xdr:cNvPr>
        <xdr:cNvPicPr>
          <a:picLocks noChangeAspect="1"/>
        </xdr:cNvPicPr>
      </xdr:nvPicPr>
      <xdr:blipFill>
        <a:blip xmlns:r="http://schemas.openxmlformats.org/officeDocument/2006/relationships" r:embed="rId49" cstate="print"/>
        <a:stretch>
          <a:fillRect/>
        </a:stretch>
      </xdr:blipFill>
      <xdr:spPr>
        <a:xfrm>
          <a:off x="0" y="0"/>
          <a:ext cx="0" cy="0"/>
        </a:xfrm>
        <a:prstGeom prst="rect">
          <a:avLst/>
        </a:prstGeom>
      </xdr:spPr>
    </xdr:pic>
    <xdr:clientData/>
  </xdr:twoCellAnchor>
  <xdr:twoCellAnchor>
    <xdr:from>
      <xdr:col>0</xdr:col>
      <xdr:colOff>247650</xdr:colOff>
      <xdr:row>102</xdr:row>
      <xdr:rowOff>142875</xdr:rowOff>
    </xdr:from>
    <xdr:to>
      <xdr:col>0</xdr:col>
      <xdr:colOff>2076450</xdr:colOff>
      <xdr:row>102</xdr:row>
      <xdr:rowOff>2581275</xdr:rowOff>
    </xdr:to>
    <xdr:pic>
      <xdr:nvPicPr>
        <xdr:cNvPr id="52" name="1131/1.jpg">
          <a:extLst>
            <a:ext uri="{FF2B5EF4-FFF2-40B4-BE49-F238E27FC236}">
              <a16:creationId xmlns:a16="http://schemas.microsoft.com/office/drawing/2014/main" xmlns="" id="{00000000-0008-0000-0100-000034000000}"/>
            </a:ext>
          </a:extLst>
        </xdr:cNvPr>
        <xdr:cNvPicPr>
          <a:picLocks noChangeAspect="1"/>
        </xdr:cNvPicPr>
      </xdr:nvPicPr>
      <xdr:blipFill>
        <a:blip xmlns:r="http://schemas.openxmlformats.org/officeDocument/2006/relationships" r:embed="rId50" cstate="print"/>
        <a:stretch>
          <a:fillRect/>
        </a:stretch>
      </xdr:blipFill>
      <xdr:spPr>
        <a:xfrm>
          <a:off x="247650" y="91365161"/>
          <a:ext cx="1828800" cy="2438400"/>
        </a:xfrm>
        <a:prstGeom prst="rect">
          <a:avLst/>
        </a:prstGeom>
      </xdr:spPr>
    </xdr:pic>
    <xdr:clientData/>
  </xdr:twoCellAnchor>
  <xdr:twoCellAnchor>
    <xdr:from>
      <xdr:col>0</xdr:col>
      <xdr:colOff>304800</xdr:colOff>
      <xdr:row>104</xdr:row>
      <xdr:rowOff>142875</xdr:rowOff>
    </xdr:from>
    <xdr:to>
      <xdr:col>0</xdr:col>
      <xdr:colOff>2019300</xdr:colOff>
      <xdr:row>104</xdr:row>
      <xdr:rowOff>2581275</xdr:rowOff>
    </xdr:to>
    <xdr:pic>
      <xdr:nvPicPr>
        <xdr:cNvPr id="53" name="1151/1.jpg">
          <a:extLst>
            <a:ext uri="{FF2B5EF4-FFF2-40B4-BE49-F238E27FC236}">
              <a16:creationId xmlns:a16="http://schemas.microsoft.com/office/drawing/2014/main" xmlns="" id="{00000000-0008-0000-0100-000035000000}"/>
            </a:ext>
          </a:extLst>
        </xdr:cNvPr>
        <xdr:cNvPicPr>
          <a:picLocks noChangeAspect="1"/>
        </xdr:cNvPicPr>
      </xdr:nvPicPr>
      <xdr:blipFill>
        <a:blip xmlns:r="http://schemas.openxmlformats.org/officeDocument/2006/relationships" r:embed="rId51" cstate="print"/>
        <a:stretch>
          <a:fillRect/>
        </a:stretch>
      </xdr:blipFill>
      <xdr:spPr>
        <a:xfrm>
          <a:off x="0" y="0"/>
          <a:ext cx="0" cy="0"/>
        </a:xfrm>
        <a:prstGeom prst="rect">
          <a:avLst/>
        </a:prstGeom>
      </xdr:spPr>
    </xdr:pic>
    <xdr:clientData/>
  </xdr:twoCellAnchor>
  <xdr:twoCellAnchor>
    <xdr:from>
      <xdr:col>1</xdr:col>
      <xdr:colOff>209550</xdr:colOff>
      <xdr:row>104</xdr:row>
      <xdr:rowOff>152400</xdr:rowOff>
    </xdr:from>
    <xdr:to>
      <xdr:col>1</xdr:col>
      <xdr:colOff>2114550</xdr:colOff>
      <xdr:row>104</xdr:row>
      <xdr:rowOff>2571750</xdr:rowOff>
    </xdr:to>
    <xdr:pic>
      <xdr:nvPicPr>
        <xdr:cNvPr id="54" name="1152/2.jpg">
          <a:extLst>
            <a:ext uri="{FF2B5EF4-FFF2-40B4-BE49-F238E27FC236}">
              <a16:creationId xmlns:a16="http://schemas.microsoft.com/office/drawing/2014/main" xmlns="" id="{00000000-0008-0000-0100-000036000000}"/>
            </a:ext>
          </a:extLst>
        </xdr:cNvPr>
        <xdr:cNvPicPr>
          <a:picLocks noChangeAspect="1"/>
        </xdr:cNvPicPr>
      </xdr:nvPicPr>
      <xdr:blipFill>
        <a:blip xmlns:r="http://schemas.openxmlformats.org/officeDocument/2006/relationships" r:embed="rId52" cstate="print"/>
        <a:stretch>
          <a:fillRect/>
        </a:stretch>
      </xdr:blipFill>
      <xdr:spPr>
        <a:xfrm>
          <a:off x="0" y="0"/>
          <a:ext cx="0" cy="0"/>
        </a:xfrm>
        <a:prstGeom prst="rect">
          <a:avLst/>
        </a:prstGeom>
      </xdr:spPr>
    </xdr:pic>
    <xdr:clientData/>
  </xdr:twoCellAnchor>
  <xdr:twoCellAnchor>
    <xdr:from>
      <xdr:col>0</xdr:col>
      <xdr:colOff>523875</xdr:colOff>
      <xdr:row>106</xdr:row>
      <xdr:rowOff>142875</xdr:rowOff>
    </xdr:from>
    <xdr:to>
      <xdr:col>0</xdr:col>
      <xdr:colOff>1809750</xdr:colOff>
      <xdr:row>106</xdr:row>
      <xdr:rowOff>2581275</xdr:rowOff>
    </xdr:to>
    <xdr:pic>
      <xdr:nvPicPr>
        <xdr:cNvPr id="55" name="1171/1.jpg">
          <a:extLst>
            <a:ext uri="{FF2B5EF4-FFF2-40B4-BE49-F238E27FC236}">
              <a16:creationId xmlns:a16="http://schemas.microsoft.com/office/drawing/2014/main" xmlns="" id="{00000000-0008-0000-0100-000037000000}"/>
            </a:ext>
          </a:extLst>
        </xdr:cNvPr>
        <xdr:cNvPicPr>
          <a:picLocks noChangeAspect="1"/>
        </xdr:cNvPicPr>
      </xdr:nvPicPr>
      <xdr:blipFill>
        <a:blip xmlns:r="http://schemas.openxmlformats.org/officeDocument/2006/relationships" r:embed="rId53" cstate="print"/>
        <a:stretch>
          <a:fillRect/>
        </a:stretch>
      </xdr:blipFill>
      <xdr:spPr>
        <a:xfrm>
          <a:off x="0" y="0"/>
          <a:ext cx="0" cy="0"/>
        </a:xfrm>
        <a:prstGeom prst="rect">
          <a:avLst/>
        </a:prstGeom>
      </xdr:spPr>
    </xdr:pic>
    <xdr:clientData/>
  </xdr:twoCellAnchor>
  <xdr:twoCellAnchor>
    <xdr:from>
      <xdr:col>1</xdr:col>
      <xdr:colOff>495300</xdr:colOff>
      <xdr:row>106</xdr:row>
      <xdr:rowOff>142875</xdr:rowOff>
    </xdr:from>
    <xdr:to>
      <xdr:col>1</xdr:col>
      <xdr:colOff>1828800</xdr:colOff>
      <xdr:row>106</xdr:row>
      <xdr:rowOff>2581275</xdr:rowOff>
    </xdr:to>
    <xdr:pic>
      <xdr:nvPicPr>
        <xdr:cNvPr id="56" name="1172/2.jpg">
          <a:extLst>
            <a:ext uri="{FF2B5EF4-FFF2-40B4-BE49-F238E27FC236}">
              <a16:creationId xmlns:a16="http://schemas.microsoft.com/office/drawing/2014/main" xmlns="" id="{00000000-0008-0000-0100-000038000000}"/>
            </a:ext>
          </a:extLst>
        </xdr:cNvPr>
        <xdr:cNvPicPr>
          <a:picLocks noChangeAspect="1"/>
        </xdr:cNvPicPr>
      </xdr:nvPicPr>
      <xdr:blipFill>
        <a:blip xmlns:r="http://schemas.openxmlformats.org/officeDocument/2006/relationships" r:embed="rId54" cstate="print"/>
        <a:stretch>
          <a:fillRect/>
        </a:stretch>
      </xdr:blipFill>
      <xdr:spPr>
        <a:xfrm>
          <a:off x="0" y="0"/>
          <a:ext cx="0" cy="0"/>
        </a:xfrm>
        <a:prstGeom prst="rect">
          <a:avLst/>
        </a:prstGeom>
      </xdr:spPr>
    </xdr:pic>
    <xdr:clientData/>
  </xdr:twoCellAnchor>
  <xdr:twoCellAnchor>
    <xdr:from>
      <xdr:col>0</xdr:col>
      <xdr:colOff>361950</xdr:colOff>
      <xdr:row>108</xdr:row>
      <xdr:rowOff>142875</xdr:rowOff>
    </xdr:from>
    <xdr:to>
      <xdr:col>0</xdr:col>
      <xdr:colOff>1962150</xdr:colOff>
      <xdr:row>108</xdr:row>
      <xdr:rowOff>2581275</xdr:rowOff>
    </xdr:to>
    <xdr:pic>
      <xdr:nvPicPr>
        <xdr:cNvPr id="58" name="1191/1.jpg">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55" cstate="print"/>
        <a:stretch>
          <a:fillRect/>
        </a:stretch>
      </xdr:blipFill>
      <xdr:spPr>
        <a:xfrm>
          <a:off x="0" y="0"/>
          <a:ext cx="0" cy="0"/>
        </a:xfrm>
        <a:prstGeom prst="rect">
          <a:avLst/>
        </a:prstGeom>
      </xdr:spPr>
    </xdr:pic>
    <xdr:clientData/>
  </xdr:twoCellAnchor>
  <xdr:twoCellAnchor>
    <xdr:from>
      <xdr:col>0</xdr:col>
      <xdr:colOff>314325</xdr:colOff>
      <xdr:row>110</xdr:row>
      <xdr:rowOff>466725</xdr:rowOff>
    </xdr:from>
    <xdr:to>
      <xdr:col>0</xdr:col>
      <xdr:colOff>2009775</xdr:colOff>
      <xdr:row>110</xdr:row>
      <xdr:rowOff>2257425</xdr:rowOff>
    </xdr:to>
    <xdr:pic>
      <xdr:nvPicPr>
        <xdr:cNvPr id="59" name="1211/1.jpg">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56" cstate="print"/>
        <a:stretch>
          <a:fillRect/>
        </a:stretch>
      </xdr:blipFill>
      <xdr:spPr>
        <a:xfrm>
          <a:off x="0" y="0"/>
          <a:ext cx="0" cy="0"/>
        </a:xfrm>
        <a:prstGeom prst="rect">
          <a:avLst/>
        </a:prstGeom>
      </xdr:spPr>
    </xdr:pic>
    <xdr:clientData/>
  </xdr:twoCellAnchor>
  <xdr:twoCellAnchor>
    <xdr:from>
      <xdr:col>0</xdr:col>
      <xdr:colOff>466725</xdr:colOff>
      <xdr:row>112</xdr:row>
      <xdr:rowOff>142875</xdr:rowOff>
    </xdr:from>
    <xdr:to>
      <xdr:col>0</xdr:col>
      <xdr:colOff>1857375</xdr:colOff>
      <xdr:row>112</xdr:row>
      <xdr:rowOff>2581275</xdr:rowOff>
    </xdr:to>
    <xdr:pic>
      <xdr:nvPicPr>
        <xdr:cNvPr id="60" name="1231/1.jpg">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57" cstate="print"/>
        <a:stretch>
          <a:fillRect/>
        </a:stretch>
      </xdr:blipFill>
      <xdr:spPr>
        <a:xfrm>
          <a:off x="0" y="0"/>
          <a:ext cx="0" cy="0"/>
        </a:xfrm>
        <a:prstGeom prst="rect">
          <a:avLst/>
        </a:prstGeom>
      </xdr:spPr>
    </xdr:pic>
    <xdr:clientData/>
  </xdr:twoCellAnchor>
  <xdr:twoCellAnchor>
    <xdr:from>
      <xdr:col>1</xdr:col>
      <xdr:colOff>352425</xdr:colOff>
      <xdr:row>112</xdr:row>
      <xdr:rowOff>142875</xdr:rowOff>
    </xdr:from>
    <xdr:to>
      <xdr:col>1</xdr:col>
      <xdr:colOff>1971675</xdr:colOff>
      <xdr:row>112</xdr:row>
      <xdr:rowOff>2581275</xdr:rowOff>
    </xdr:to>
    <xdr:pic>
      <xdr:nvPicPr>
        <xdr:cNvPr id="61" name="1232/2.jpg">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58"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5"/>
  <sheetViews>
    <sheetView tabSelected="1" zoomScaleNormal="100" workbookViewId="0">
      <selection activeCell="F5" sqref="F5"/>
    </sheetView>
  </sheetViews>
  <sheetFormatPr defaultColWidth="8.85546875" defaultRowHeight="15" x14ac:dyDescent="0.25"/>
  <cols>
    <col min="1" max="1" width="35" customWidth="1"/>
    <col min="2" max="2" width="30.42578125" customWidth="1"/>
    <col min="3" max="3" width="15.42578125" bestFit="1" customWidth="1"/>
    <col min="4" max="4" width="18" customWidth="1"/>
    <col min="5" max="5" width="23.140625" customWidth="1"/>
    <col min="6" max="6" width="8.28515625" bestFit="1" customWidth="1"/>
    <col min="7" max="7" width="13" style="7" customWidth="1"/>
    <col min="8" max="8" width="12.85546875" customWidth="1"/>
    <col min="9" max="9" width="13.5703125" customWidth="1"/>
    <col min="10" max="10" width="15" bestFit="1" customWidth="1"/>
    <col min="11" max="11" width="24.85546875" style="7" customWidth="1"/>
    <col min="12" max="12" width="15.42578125" bestFit="1" customWidth="1"/>
    <col min="13" max="13" width="10.28515625" style="7" customWidth="1"/>
    <col min="14" max="14" width="8" style="7" customWidth="1"/>
    <col min="15" max="15" width="18" style="7" customWidth="1"/>
    <col min="16" max="16" width="5.5703125" bestFit="1" customWidth="1"/>
    <col min="17" max="17" width="15" bestFit="1" customWidth="1"/>
    <col min="18" max="18" width="11.85546875" bestFit="1" customWidth="1"/>
    <col min="19" max="19" width="9" bestFit="1" customWidth="1"/>
    <col min="20" max="20" width="5" bestFit="1" customWidth="1"/>
    <col min="21" max="21" width="4.5703125" bestFit="1" customWidth="1"/>
    <col min="22" max="22" width="4.42578125" bestFit="1" customWidth="1"/>
    <col min="23" max="23" width="4.7109375" bestFit="1" customWidth="1"/>
    <col min="24" max="24" width="7" bestFit="1" customWidth="1"/>
    <col min="25" max="28" width="4.42578125" bestFit="1" customWidth="1"/>
    <col min="29" max="29" width="4.5703125" bestFit="1" customWidth="1"/>
    <col min="30" max="30" width="9.5703125" bestFit="1" customWidth="1"/>
    <col min="31" max="31" width="12.140625" customWidth="1"/>
  </cols>
  <sheetData>
    <row r="1" spans="1:31" ht="31.5" x14ac:dyDescent="0.5">
      <c r="A1" s="18" t="s">
        <v>321</v>
      </c>
    </row>
    <row r="2" spans="1:31" s="9" customFormat="1" x14ac:dyDescent="0.25">
      <c r="A2" s="8"/>
      <c r="G2" s="10"/>
      <c r="K2" s="10"/>
      <c r="M2" s="10"/>
      <c r="N2" s="10"/>
      <c r="O2" s="10"/>
    </row>
    <row r="3" spans="1:31" s="9" customFormat="1" x14ac:dyDescent="0.25">
      <c r="G3" s="10"/>
      <c r="K3" s="10"/>
      <c r="M3" s="10"/>
      <c r="N3" s="10"/>
      <c r="O3" s="10"/>
    </row>
    <row r="4" spans="1:31" s="14" customFormat="1" ht="21" x14ac:dyDescent="0.35">
      <c r="A4" s="17" t="s">
        <v>330</v>
      </c>
      <c r="B4" s="13">
        <v>484</v>
      </c>
      <c r="G4" s="15"/>
      <c r="K4" s="15"/>
      <c r="M4" s="15"/>
      <c r="N4" s="15"/>
      <c r="O4" s="15"/>
    </row>
    <row r="5" spans="1:31" s="14" customFormat="1" ht="21" x14ac:dyDescent="0.35">
      <c r="A5" s="17" t="s">
        <v>329</v>
      </c>
      <c r="B5" s="16">
        <v>435584</v>
      </c>
      <c r="G5" s="15"/>
      <c r="K5" s="15"/>
      <c r="M5" s="15"/>
      <c r="N5" s="15"/>
      <c r="O5" s="15"/>
    </row>
    <row r="6" spans="1:31" s="9" customFormat="1" x14ac:dyDescent="0.25">
      <c r="B6" s="12"/>
      <c r="G6" s="10"/>
      <c r="K6" s="10"/>
      <c r="M6" s="10"/>
      <c r="N6" s="10"/>
      <c r="O6" s="10"/>
    </row>
    <row r="7" spans="1:31" s="14" customFormat="1" ht="21" x14ac:dyDescent="0.35">
      <c r="A7" s="19" t="s">
        <v>331</v>
      </c>
      <c r="B7" s="20">
        <v>152460</v>
      </c>
      <c r="G7" s="15"/>
      <c r="K7" s="15"/>
      <c r="M7" s="15"/>
      <c r="N7" s="15"/>
      <c r="O7" s="15"/>
    </row>
    <row r="8" spans="1:31" s="14" customFormat="1" ht="21" x14ac:dyDescent="0.35">
      <c r="A8" s="19" t="s">
        <v>332</v>
      </c>
      <c r="B8" s="20">
        <v>315</v>
      </c>
      <c r="G8" s="15"/>
      <c r="K8" s="15"/>
      <c r="M8" s="15"/>
      <c r="N8" s="15"/>
      <c r="O8" s="15"/>
    </row>
    <row r="9" spans="1:31" x14ac:dyDescent="0.25">
      <c r="S9" s="24" t="s">
        <v>0</v>
      </c>
      <c r="T9" s="24" t="s">
        <v>0</v>
      </c>
      <c r="U9" s="24"/>
      <c r="V9" s="24"/>
      <c r="W9" s="24"/>
      <c r="X9" s="24"/>
      <c r="Y9" s="24"/>
      <c r="Z9" s="24"/>
      <c r="AA9" s="24"/>
      <c r="AB9" s="24"/>
    </row>
    <row r="10" spans="1:31" x14ac:dyDescent="0.25">
      <c r="S10" s="24" t="s">
        <v>1</v>
      </c>
      <c r="T10" s="24" t="s">
        <v>2</v>
      </c>
      <c r="U10" s="24" t="s">
        <v>3</v>
      </c>
      <c r="V10" s="24" t="s">
        <v>4</v>
      </c>
      <c r="W10" s="24" t="s">
        <v>5</v>
      </c>
      <c r="X10" s="24" t="s">
        <v>6</v>
      </c>
      <c r="Y10" s="24" t="s">
        <v>7</v>
      </c>
      <c r="Z10" s="24" t="s">
        <v>8</v>
      </c>
      <c r="AA10" s="24" t="s">
        <v>9</v>
      </c>
      <c r="AB10" s="24" t="s">
        <v>10</v>
      </c>
    </row>
    <row r="11" spans="1:31" x14ac:dyDescent="0.25">
      <c r="S11" s="24" t="s">
        <v>11</v>
      </c>
      <c r="T11" s="24" t="s">
        <v>12</v>
      </c>
      <c r="U11" s="24" t="s">
        <v>13</v>
      </c>
      <c r="V11" s="24" t="s">
        <v>14</v>
      </c>
      <c r="W11" s="24" t="s">
        <v>15</v>
      </c>
      <c r="X11" s="24" t="s">
        <v>16</v>
      </c>
      <c r="Y11" s="24"/>
      <c r="Z11" s="24"/>
      <c r="AA11" s="24"/>
      <c r="AB11" s="24"/>
    </row>
    <row r="12" spans="1:31" s="5" customFormat="1" ht="30" x14ac:dyDescent="0.25">
      <c r="A12" s="21" t="s">
        <v>322</v>
      </c>
      <c r="B12" s="21" t="s">
        <v>322</v>
      </c>
      <c r="C12" s="22" t="s">
        <v>17</v>
      </c>
      <c r="D12" s="21" t="s">
        <v>323</v>
      </c>
      <c r="E12" s="21" t="s">
        <v>324</v>
      </c>
      <c r="F12" s="21" t="s">
        <v>18</v>
      </c>
      <c r="G12" s="21" t="s">
        <v>325</v>
      </c>
      <c r="H12" s="21" t="s">
        <v>326</v>
      </c>
      <c r="I12" s="21" t="s">
        <v>327</v>
      </c>
      <c r="J12" s="21" t="s">
        <v>19</v>
      </c>
      <c r="K12" s="21" t="s">
        <v>20</v>
      </c>
      <c r="L12" s="21" t="s">
        <v>21</v>
      </c>
      <c r="M12" s="21" t="s">
        <v>22</v>
      </c>
      <c r="N12" s="21" t="s">
        <v>23</v>
      </c>
      <c r="O12" s="21" t="s">
        <v>24</v>
      </c>
      <c r="P12" s="21" t="s">
        <v>25</v>
      </c>
      <c r="Q12" s="21" t="s">
        <v>26</v>
      </c>
      <c r="R12" s="21" t="s">
        <v>27</v>
      </c>
      <c r="S12" s="21" t="s">
        <v>28</v>
      </c>
      <c r="T12" s="21" t="s">
        <v>29</v>
      </c>
      <c r="U12" s="21" t="s">
        <v>30</v>
      </c>
      <c r="V12" s="21" t="s">
        <v>31</v>
      </c>
      <c r="W12" s="21" t="s">
        <v>32</v>
      </c>
      <c r="X12" s="21" t="s">
        <v>33</v>
      </c>
      <c r="Y12" s="21" t="s">
        <v>34</v>
      </c>
      <c r="Z12" s="21" t="s">
        <v>35</v>
      </c>
      <c r="AA12" s="21" t="s">
        <v>36</v>
      </c>
      <c r="AB12" s="21" t="s">
        <v>37</v>
      </c>
      <c r="AC12" s="21" t="s">
        <v>38</v>
      </c>
      <c r="AD12" s="23" t="s">
        <v>328</v>
      </c>
      <c r="AE12" s="23" t="s">
        <v>329</v>
      </c>
    </row>
    <row r="13" spans="1:31" s="1" customFormat="1" ht="215.1" customHeight="1" x14ac:dyDescent="0.25">
      <c r="A13" s="2"/>
      <c r="B13" s="2"/>
      <c r="C13" s="2" t="s">
        <v>39</v>
      </c>
      <c r="D13" s="2" t="s">
        <v>40</v>
      </c>
      <c r="E13" s="2" t="s">
        <v>41</v>
      </c>
      <c r="F13" s="2" t="s">
        <v>42</v>
      </c>
      <c r="G13" s="6" t="s">
        <v>43</v>
      </c>
      <c r="H13" s="2" t="s">
        <v>44</v>
      </c>
      <c r="I13" s="2" t="s">
        <v>45</v>
      </c>
      <c r="J13" s="2" t="s">
        <v>46</v>
      </c>
      <c r="K13" s="6" t="s">
        <v>47</v>
      </c>
      <c r="L13" s="2" t="s">
        <v>48</v>
      </c>
      <c r="M13" s="6"/>
      <c r="N13" s="6" t="s">
        <v>49</v>
      </c>
      <c r="O13" s="6" t="s">
        <v>50</v>
      </c>
      <c r="P13" s="2" t="s">
        <v>51</v>
      </c>
      <c r="Q13" s="2" t="s">
        <v>52</v>
      </c>
      <c r="R13" s="2"/>
      <c r="S13" s="2" t="s">
        <v>1</v>
      </c>
      <c r="T13" s="2"/>
      <c r="U13" s="2"/>
      <c r="V13" s="2"/>
      <c r="W13" s="2"/>
      <c r="X13" s="2"/>
      <c r="Y13" s="2"/>
      <c r="Z13" s="2">
        <v>2</v>
      </c>
      <c r="AA13" s="2">
        <v>2</v>
      </c>
      <c r="AB13" s="2"/>
      <c r="AC13" s="2">
        <f t="shared" ref="AC13:AC44" si="0">SUM(T13:AB13)</f>
        <v>4</v>
      </c>
      <c r="AD13" s="3">
        <v>1075</v>
      </c>
      <c r="AE13" s="3">
        <f t="shared" ref="AE13:AE44" si="1">AD13*AC13</f>
        <v>4300</v>
      </c>
    </row>
    <row r="14" spans="1:31" x14ac:dyDescent="0.25">
      <c r="A14" s="2"/>
      <c r="B14" s="2"/>
      <c r="C14" s="2" t="s">
        <v>39</v>
      </c>
      <c r="D14" s="2" t="s">
        <v>40</v>
      </c>
      <c r="E14" s="2" t="s">
        <v>41</v>
      </c>
      <c r="F14" s="2" t="s">
        <v>42</v>
      </c>
      <c r="G14" s="6" t="s">
        <v>43</v>
      </c>
      <c r="H14" s="2" t="s">
        <v>44</v>
      </c>
      <c r="I14" s="2" t="s">
        <v>45</v>
      </c>
      <c r="J14" s="2" t="s">
        <v>46</v>
      </c>
      <c r="K14" s="6" t="s">
        <v>47</v>
      </c>
      <c r="L14" s="2" t="s">
        <v>48</v>
      </c>
      <c r="M14" s="6"/>
      <c r="N14" s="6" t="s">
        <v>49</v>
      </c>
      <c r="O14" s="6" t="s">
        <v>50</v>
      </c>
      <c r="P14" s="2" t="s">
        <v>51</v>
      </c>
      <c r="Q14" s="2" t="s">
        <v>52</v>
      </c>
      <c r="R14" s="2"/>
      <c r="S14" s="2" t="s">
        <v>1</v>
      </c>
      <c r="T14" s="2"/>
      <c r="U14" s="2"/>
      <c r="V14" s="2"/>
      <c r="W14" s="2"/>
      <c r="X14" s="2"/>
      <c r="Y14" s="2"/>
      <c r="Z14" s="4">
        <v>0</v>
      </c>
      <c r="AA14" s="4">
        <v>0</v>
      </c>
      <c r="AB14" s="2"/>
      <c r="AC14" s="2">
        <f t="shared" si="0"/>
        <v>0</v>
      </c>
      <c r="AD14" s="3">
        <v>1075</v>
      </c>
      <c r="AE14" s="3">
        <f t="shared" si="1"/>
        <v>0</v>
      </c>
    </row>
    <row r="15" spans="1:31" s="1" customFormat="1" ht="215.1" customHeight="1" x14ac:dyDescent="0.25">
      <c r="A15" s="2"/>
      <c r="B15" s="2"/>
      <c r="C15" s="2" t="s">
        <v>39</v>
      </c>
      <c r="D15" s="2" t="s">
        <v>53</v>
      </c>
      <c r="E15" s="2" t="s">
        <v>54</v>
      </c>
      <c r="F15" s="2" t="s">
        <v>42</v>
      </c>
      <c r="G15" s="6" t="s">
        <v>43</v>
      </c>
      <c r="H15" s="2" t="s">
        <v>44</v>
      </c>
      <c r="I15" s="2" t="s">
        <v>45</v>
      </c>
      <c r="J15" s="2" t="s">
        <v>55</v>
      </c>
      <c r="K15" s="6" t="s">
        <v>56</v>
      </c>
      <c r="L15" s="2" t="s">
        <v>48</v>
      </c>
      <c r="M15" s="6"/>
      <c r="N15" s="6" t="s">
        <v>57</v>
      </c>
      <c r="O15" s="6" t="s">
        <v>58</v>
      </c>
      <c r="P15" s="2" t="s">
        <v>51</v>
      </c>
      <c r="Q15" s="2" t="s">
        <v>52</v>
      </c>
      <c r="R15" s="2"/>
      <c r="S15" s="2" t="s">
        <v>1</v>
      </c>
      <c r="T15" s="2"/>
      <c r="U15" s="2"/>
      <c r="V15" s="2"/>
      <c r="W15" s="2">
        <v>2</v>
      </c>
      <c r="X15" s="2">
        <v>1</v>
      </c>
      <c r="Y15" s="2">
        <v>6</v>
      </c>
      <c r="Z15" s="2">
        <v>5</v>
      </c>
      <c r="AA15" s="2"/>
      <c r="AB15" s="2"/>
      <c r="AC15" s="2">
        <f t="shared" si="0"/>
        <v>14</v>
      </c>
      <c r="AD15" s="3">
        <v>1090</v>
      </c>
      <c r="AE15" s="3">
        <f t="shared" si="1"/>
        <v>15260</v>
      </c>
    </row>
    <row r="16" spans="1:31" ht="30" x14ac:dyDescent="0.25">
      <c r="A16" s="2"/>
      <c r="B16" s="2"/>
      <c r="C16" s="2" t="s">
        <v>39</v>
      </c>
      <c r="D16" s="2" t="s">
        <v>53</v>
      </c>
      <c r="E16" s="2" t="s">
        <v>54</v>
      </c>
      <c r="F16" s="2" t="s">
        <v>42</v>
      </c>
      <c r="G16" s="6" t="s">
        <v>43</v>
      </c>
      <c r="H16" s="2" t="s">
        <v>44</v>
      </c>
      <c r="I16" s="2" t="s">
        <v>45</v>
      </c>
      <c r="J16" s="2" t="s">
        <v>55</v>
      </c>
      <c r="K16" s="6" t="s">
        <v>56</v>
      </c>
      <c r="L16" s="2" t="s">
        <v>48</v>
      </c>
      <c r="M16" s="6"/>
      <c r="N16" s="6" t="s">
        <v>57</v>
      </c>
      <c r="O16" s="6" t="s">
        <v>58</v>
      </c>
      <c r="P16" s="2" t="s">
        <v>51</v>
      </c>
      <c r="Q16" s="2" t="s">
        <v>52</v>
      </c>
      <c r="R16" s="2"/>
      <c r="S16" s="2" t="s">
        <v>1</v>
      </c>
      <c r="T16" s="2"/>
      <c r="U16" s="2"/>
      <c r="V16" s="2"/>
      <c r="W16" s="4">
        <v>0</v>
      </c>
      <c r="X16" s="4">
        <v>0</v>
      </c>
      <c r="Y16" s="4">
        <v>0</v>
      </c>
      <c r="Z16" s="4">
        <v>0</v>
      </c>
      <c r="AA16" s="2"/>
      <c r="AB16" s="2"/>
      <c r="AC16" s="2">
        <f t="shared" si="0"/>
        <v>0</v>
      </c>
      <c r="AD16" s="3">
        <v>1090</v>
      </c>
      <c r="AE16" s="3">
        <f t="shared" si="1"/>
        <v>0</v>
      </c>
    </row>
    <row r="17" spans="1:31" s="1" customFormat="1" ht="215.1" customHeight="1" x14ac:dyDescent="0.25">
      <c r="A17" s="2" t="s">
        <v>59</v>
      </c>
      <c r="B17" s="2"/>
      <c r="C17" s="2" t="s">
        <v>39</v>
      </c>
      <c r="D17" s="2" t="s">
        <v>60</v>
      </c>
      <c r="E17" s="2" t="s">
        <v>61</v>
      </c>
      <c r="F17" s="2" t="s">
        <v>42</v>
      </c>
      <c r="G17" s="6" t="s">
        <v>43</v>
      </c>
      <c r="H17" s="2" t="s">
        <v>44</v>
      </c>
      <c r="I17" s="2" t="s">
        <v>45</v>
      </c>
      <c r="J17" s="2" t="s">
        <v>62</v>
      </c>
      <c r="K17" s="6" t="s">
        <v>63</v>
      </c>
      <c r="L17" s="2" t="s">
        <v>48</v>
      </c>
      <c r="M17" s="6"/>
      <c r="N17" s="6" t="s">
        <v>64</v>
      </c>
      <c r="O17" s="6" t="s">
        <v>65</v>
      </c>
      <c r="P17" s="2" t="s">
        <v>51</v>
      </c>
      <c r="Q17" s="2" t="s">
        <v>52</v>
      </c>
      <c r="R17" s="2"/>
      <c r="S17" s="2" t="s">
        <v>1</v>
      </c>
      <c r="T17" s="2"/>
      <c r="U17" s="2"/>
      <c r="V17" s="2"/>
      <c r="W17" s="2">
        <v>4</v>
      </c>
      <c r="X17" s="2">
        <v>3</v>
      </c>
      <c r="Y17" s="2">
        <v>7</v>
      </c>
      <c r="Z17" s="2">
        <v>2</v>
      </c>
      <c r="AA17" s="2">
        <v>4</v>
      </c>
      <c r="AB17" s="2"/>
      <c r="AC17" s="2">
        <f t="shared" si="0"/>
        <v>20</v>
      </c>
      <c r="AD17" s="3">
        <v>1200</v>
      </c>
      <c r="AE17" s="3">
        <f t="shared" si="1"/>
        <v>24000</v>
      </c>
    </row>
    <row r="18" spans="1:31" x14ac:dyDescent="0.25">
      <c r="A18" s="2"/>
      <c r="B18" s="2"/>
      <c r="C18" s="2" t="s">
        <v>39</v>
      </c>
      <c r="D18" s="2" t="s">
        <v>60</v>
      </c>
      <c r="E18" s="2" t="s">
        <v>61</v>
      </c>
      <c r="F18" s="2" t="s">
        <v>42</v>
      </c>
      <c r="G18" s="6" t="s">
        <v>43</v>
      </c>
      <c r="H18" s="2" t="s">
        <v>44</v>
      </c>
      <c r="I18" s="2" t="s">
        <v>45</v>
      </c>
      <c r="J18" s="2" t="s">
        <v>62</v>
      </c>
      <c r="K18" s="6" t="s">
        <v>63</v>
      </c>
      <c r="L18" s="2" t="s">
        <v>48</v>
      </c>
      <c r="M18" s="6"/>
      <c r="N18" s="6" t="s">
        <v>64</v>
      </c>
      <c r="O18" s="6" t="s">
        <v>65</v>
      </c>
      <c r="P18" s="2" t="s">
        <v>51</v>
      </c>
      <c r="Q18" s="2" t="s">
        <v>52</v>
      </c>
      <c r="R18" s="2"/>
      <c r="S18" s="2" t="s">
        <v>1</v>
      </c>
      <c r="T18" s="2"/>
      <c r="U18" s="2"/>
      <c r="V18" s="2"/>
      <c r="W18" s="4">
        <v>0</v>
      </c>
      <c r="X18" s="4">
        <v>0</v>
      </c>
      <c r="Y18" s="4">
        <v>0</v>
      </c>
      <c r="Z18" s="4">
        <v>0</v>
      </c>
      <c r="AA18" s="4">
        <v>0</v>
      </c>
      <c r="AB18" s="2"/>
      <c r="AC18" s="2">
        <f t="shared" si="0"/>
        <v>0</v>
      </c>
      <c r="AD18" s="3">
        <v>1200</v>
      </c>
      <c r="AE18" s="3">
        <f t="shared" si="1"/>
        <v>0</v>
      </c>
    </row>
    <row r="19" spans="1:31" s="1" customFormat="1" ht="215.1" customHeight="1" x14ac:dyDescent="0.25">
      <c r="A19" s="2" t="s">
        <v>59</v>
      </c>
      <c r="B19" s="2"/>
      <c r="C19" s="2" t="s">
        <v>39</v>
      </c>
      <c r="D19" s="2" t="s">
        <v>66</v>
      </c>
      <c r="E19" s="2" t="s">
        <v>67</v>
      </c>
      <c r="F19" s="2" t="s">
        <v>42</v>
      </c>
      <c r="G19" s="6" t="s">
        <v>43</v>
      </c>
      <c r="H19" s="2" t="s">
        <v>44</v>
      </c>
      <c r="I19" s="2" t="s">
        <v>68</v>
      </c>
      <c r="J19" s="2" t="s">
        <v>69</v>
      </c>
      <c r="K19" s="6" t="s">
        <v>70</v>
      </c>
      <c r="L19" s="2" t="s">
        <v>48</v>
      </c>
      <c r="M19" s="6"/>
      <c r="N19" s="6" t="s">
        <v>71</v>
      </c>
      <c r="O19" s="6" t="s">
        <v>72</v>
      </c>
      <c r="P19" s="2" t="s">
        <v>51</v>
      </c>
      <c r="Q19" s="2" t="s">
        <v>52</v>
      </c>
      <c r="R19" s="2"/>
      <c r="S19" s="2" t="s">
        <v>1</v>
      </c>
      <c r="T19" s="2"/>
      <c r="U19" s="2"/>
      <c r="V19" s="2"/>
      <c r="W19" s="2">
        <v>8</v>
      </c>
      <c r="X19" s="2">
        <v>16</v>
      </c>
      <c r="Y19" s="2">
        <v>16</v>
      </c>
      <c r="Z19" s="2">
        <v>15</v>
      </c>
      <c r="AA19" s="2">
        <v>7</v>
      </c>
      <c r="AB19" s="2"/>
      <c r="AC19" s="2">
        <f t="shared" si="0"/>
        <v>62</v>
      </c>
      <c r="AD19" s="3">
        <v>1090</v>
      </c>
      <c r="AE19" s="3">
        <f t="shared" si="1"/>
        <v>67580</v>
      </c>
    </row>
    <row r="20" spans="1:31" x14ac:dyDescent="0.25">
      <c r="A20" s="2"/>
      <c r="B20" s="2"/>
      <c r="C20" s="2" t="s">
        <v>39</v>
      </c>
      <c r="D20" s="2" t="s">
        <v>66</v>
      </c>
      <c r="E20" s="2" t="s">
        <v>67</v>
      </c>
      <c r="F20" s="2" t="s">
        <v>42</v>
      </c>
      <c r="G20" s="6" t="s">
        <v>43</v>
      </c>
      <c r="H20" s="2" t="s">
        <v>44</v>
      </c>
      <c r="I20" s="2" t="s">
        <v>68</v>
      </c>
      <c r="J20" s="2" t="s">
        <v>69</v>
      </c>
      <c r="K20" s="6" t="s">
        <v>70</v>
      </c>
      <c r="L20" s="2" t="s">
        <v>48</v>
      </c>
      <c r="M20" s="6"/>
      <c r="N20" s="6" t="s">
        <v>71</v>
      </c>
      <c r="O20" s="6" t="s">
        <v>72</v>
      </c>
      <c r="P20" s="2" t="s">
        <v>51</v>
      </c>
      <c r="Q20" s="2" t="s">
        <v>52</v>
      </c>
      <c r="R20" s="2"/>
      <c r="S20" s="2" t="s">
        <v>1</v>
      </c>
      <c r="T20" s="2"/>
      <c r="U20" s="2"/>
      <c r="V20" s="2"/>
      <c r="W20" s="4">
        <v>0</v>
      </c>
      <c r="X20" s="4">
        <v>0</v>
      </c>
      <c r="Y20" s="4">
        <v>0</v>
      </c>
      <c r="Z20" s="4">
        <v>0</v>
      </c>
      <c r="AA20" s="4">
        <v>0</v>
      </c>
      <c r="AB20" s="2"/>
      <c r="AC20" s="2">
        <f t="shared" si="0"/>
        <v>0</v>
      </c>
      <c r="AD20" s="3">
        <v>1090</v>
      </c>
      <c r="AE20" s="3">
        <f t="shared" si="1"/>
        <v>0</v>
      </c>
    </row>
    <row r="21" spans="1:31" s="1" customFormat="1" ht="215.1" customHeight="1" x14ac:dyDescent="0.25">
      <c r="A21" s="2" t="s">
        <v>59</v>
      </c>
      <c r="B21" s="2"/>
      <c r="C21" s="2" t="s">
        <v>39</v>
      </c>
      <c r="D21" s="2" t="s">
        <v>73</v>
      </c>
      <c r="E21" s="2" t="s">
        <v>74</v>
      </c>
      <c r="F21" s="2" t="s">
        <v>42</v>
      </c>
      <c r="G21" s="6" t="s">
        <v>43</v>
      </c>
      <c r="H21" s="2" t="s">
        <v>75</v>
      </c>
      <c r="I21" s="2" t="s">
        <v>76</v>
      </c>
      <c r="J21" s="2" t="s">
        <v>77</v>
      </c>
      <c r="K21" s="6" t="s">
        <v>78</v>
      </c>
      <c r="L21" s="2" t="s">
        <v>48</v>
      </c>
      <c r="M21" s="6"/>
      <c r="N21" s="6" t="s">
        <v>79</v>
      </c>
      <c r="O21" s="6" t="s">
        <v>80</v>
      </c>
      <c r="P21" s="2" t="s">
        <v>51</v>
      </c>
      <c r="Q21" s="2" t="s">
        <v>52</v>
      </c>
      <c r="R21" s="2"/>
      <c r="S21" s="2" t="s">
        <v>1</v>
      </c>
      <c r="T21" s="2"/>
      <c r="U21" s="2"/>
      <c r="V21" s="2"/>
      <c r="W21" s="2"/>
      <c r="X21" s="2"/>
      <c r="Y21" s="2">
        <v>1</v>
      </c>
      <c r="Z21" s="2"/>
      <c r="AA21" s="2"/>
      <c r="AB21" s="2"/>
      <c r="AC21" s="2">
        <f t="shared" si="0"/>
        <v>1</v>
      </c>
      <c r="AD21" s="3">
        <v>250</v>
      </c>
      <c r="AE21" s="3">
        <f t="shared" si="1"/>
        <v>250</v>
      </c>
    </row>
    <row r="22" spans="1:31" x14ac:dyDescent="0.25">
      <c r="A22" s="2"/>
      <c r="B22" s="2"/>
      <c r="C22" s="2" t="s">
        <v>39</v>
      </c>
      <c r="D22" s="2" t="s">
        <v>73</v>
      </c>
      <c r="E22" s="2" t="s">
        <v>74</v>
      </c>
      <c r="F22" s="2" t="s">
        <v>42</v>
      </c>
      <c r="G22" s="6" t="s">
        <v>43</v>
      </c>
      <c r="H22" s="2" t="s">
        <v>75</v>
      </c>
      <c r="I22" s="2" t="s">
        <v>76</v>
      </c>
      <c r="J22" s="2" t="s">
        <v>77</v>
      </c>
      <c r="K22" s="6" t="s">
        <v>78</v>
      </c>
      <c r="L22" s="2" t="s">
        <v>48</v>
      </c>
      <c r="M22" s="6"/>
      <c r="N22" s="6" t="s">
        <v>79</v>
      </c>
      <c r="O22" s="6" t="s">
        <v>80</v>
      </c>
      <c r="P22" s="2" t="s">
        <v>51</v>
      </c>
      <c r="Q22" s="2" t="s">
        <v>52</v>
      </c>
      <c r="R22" s="2"/>
      <c r="S22" s="2" t="s">
        <v>1</v>
      </c>
      <c r="T22" s="2"/>
      <c r="U22" s="2"/>
      <c r="V22" s="2"/>
      <c r="W22" s="2"/>
      <c r="X22" s="2"/>
      <c r="Y22" s="4">
        <v>0</v>
      </c>
      <c r="Z22" s="2"/>
      <c r="AA22" s="2"/>
      <c r="AB22" s="2"/>
      <c r="AC22" s="2">
        <f t="shared" si="0"/>
        <v>0</v>
      </c>
      <c r="AD22" s="3">
        <v>250</v>
      </c>
      <c r="AE22" s="3">
        <f t="shared" si="1"/>
        <v>0</v>
      </c>
    </row>
    <row r="23" spans="1:31" s="1" customFormat="1" ht="215.1" customHeight="1" x14ac:dyDescent="0.25">
      <c r="A23" s="2" t="s">
        <v>59</v>
      </c>
      <c r="B23" s="2"/>
      <c r="C23" s="2" t="s">
        <v>39</v>
      </c>
      <c r="D23" s="2" t="s">
        <v>81</v>
      </c>
      <c r="E23" s="2" t="s">
        <v>82</v>
      </c>
      <c r="F23" s="2" t="s">
        <v>42</v>
      </c>
      <c r="G23" s="6" t="s">
        <v>43</v>
      </c>
      <c r="H23" s="2" t="s">
        <v>83</v>
      </c>
      <c r="I23" s="2" t="s">
        <v>84</v>
      </c>
      <c r="J23" s="2" t="s">
        <v>85</v>
      </c>
      <c r="K23" s="6" t="s">
        <v>86</v>
      </c>
      <c r="L23" s="2" t="s">
        <v>48</v>
      </c>
      <c r="M23" s="6"/>
      <c r="N23" s="6" t="s">
        <v>87</v>
      </c>
      <c r="O23" s="6" t="s">
        <v>88</v>
      </c>
      <c r="P23" s="2" t="s">
        <v>51</v>
      </c>
      <c r="Q23" s="2" t="s">
        <v>52</v>
      </c>
      <c r="R23" s="2"/>
      <c r="S23" s="2" t="s">
        <v>1</v>
      </c>
      <c r="T23" s="2"/>
      <c r="U23" s="2"/>
      <c r="V23" s="2"/>
      <c r="W23" s="2">
        <v>6</v>
      </c>
      <c r="X23" s="2">
        <v>11</v>
      </c>
      <c r="Y23" s="2">
        <v>14</v>
      </c>
      <c r="Z23" s="2">
        <v>8</v>
      </c>
      <c r="AA23" s="2">
        <v>4</v>
      </c>
      <c r="AB23" s="2"/>
      <c r="AC23" s="2">
        <f t="shared" si="0"/>
        <v>43</v>
      </c>
      <c r="AD23" s="3">
        <v>400</v>
      </c>
      <c r="AE23" s="3">
        <f t="shared" si="1"/>
        <v>17200</v>
      </c>
    </row>
    <row r="24" spans="1:31" x14ac:dyDescent="0.25">
      <c r="A24" s="2"/>
      <c r="B24" s="2"/>
      <c r="C24" s="2" t="s">
        <v>39</v>
      </c>
      <c r="D24" s="2" t="s">
        <v>81</v>
      </c>
      <c r="E24" s="2" t="s">
        <v>82</v>
      </c>
      <c r="F24" s="2" t="s">
        <v>42</v>
      </c>
      <c r="G24" s="6" t="s">
        <v>43</v>
      </c>
      <c r="H24" s="2" t="s">
        <v>83</v>
      </c>
      <c r="I24" s="2" t="s">
        <v>84</v>
      </c>
      <c r="J24" s="2" t="s">
        <v>85</v>
      </c>
      <c r="K24" s="6" t="s">
        <v>86</v>
      </c>
      <c r="L24" s="2" t="s">
        <v>48</v>
      </c>
      <c r="M24" s="6"/>
      <c r="N24" s="6" t="s">
        <v>87</v>
      </c>
      <c r="O24" s="6" t="s">
        <v>88</v>
      </c>
      <c r="P24" s="2" t="s">
        <v>51</v>
      </c>
      <c r="Q24" s="2" t="s">
        <v>52</v>
      </c>
      <c r="R24" s="2"/>
      <c r="S24" s="2" t="s">
        <v>1</v>
      </c>
      <c r="T24" s="2"/>
      <c r="U24" s="2"/>
      <c r="V24" s="2"/>
      <c r="W24" s="4">
        <v>0</v>
      </c>
      <c r="X24" s="4">
        <v>0</v>
      </c>
      <c r="Y24" s="4">
        <v>0</v>
      </c>
      <c r="Z24" s="4">
        <v>0</v>
      </c>
      <c r="AA24" s="4">
        <v>0</v>
      </c>
      <c r="AB24" s="2"/>
      <c r="AC24" s="2">
        <f t="shared" si="0"/>
        <v>0</v>
      </c>
      <c r="AD24" s="3">
        <v>400</v>
      </c>
      <c r="AE24" s="3">
        <f t="shared" si="1"/>
        <v>0</v>
      </c>
    </row>
    <row r="25" spans="1:31" s="1" customFormat="1" ht="215.1" customHeight="1" x14ac:dyDescent="0.25">
      <c r="A25" s="2" t="s">
        <v>59</v>
      </c>
      <c r="B25" s="2"/>
      <c r="C25" s="2" t="s">
        <v>39</v>
      </c>
      <c r="D25" s="2" t="s">
        <v>89</v>
      </c>
      <c r="E25" s="2" t="s">
        <v>90</v>
      </c>
      <c r="F25" s="2" t="s">
        <v>42</v>
      </c>
      <c r="G25" s="6" t="s">
        <v>43</v>
      </c>
      <c r="H25" s="2" t="s">
        <v>83</v>
      </c>
      <c r="I25" s="2" t="s">
        <v>84</v>
      </c>
      <c r="J25" s="2" t="s">
        <v>91</v>
      </c>
      <c r="K25" s="6" t="s">
        <v>92</v>
      </c>
      <c r="L25" s="2" t="s">
        <v>48</v>
      </c>
      <c r="M25" s="6"/>
      <c r="N25" s="6" t="s">
        <v>93</v>
      </c>
      <c r="O25" s="6" t="s">
        <v>94</v>
      </c>
      <c r="P25" s="2" t="s">
        <v>51</v>
      </c>
      <c r="Q25" s="2" t="s">
        <v>52</v>
      </c>
      <c r="R25" s="2"/>
      <c r="S25" s="2" t="s">
        <v>1</v>
      </c>
      <c r="T25" s="2"/>
      <c r="U25" s="2"/>
      <c r="V25" s="2"/>
      <c r="W25" s="2">
        <v>2</v>
      </c>
      <c r="X25" s="2">
        <v>4</v>
      </c>
      <c r="Y25" s="2">
        <v>2</v>
      </c>
      <c r="Z25" s="2">
        <v>1</v>
      </c>
      <c r="AA25" s="2"/>
      <c r="AB25" s="2"/>
      <c r="AC25" s="2">
        <f t="shared" si="0"/>
        <v>9</v>
      </c>
      <c r="AD25" s="3">
        <v>325</v>
      </c>
      <c r="AE25" s="3">
        <f t="shared" si="1"/>
        <v>2925</v>
      </c>
    </row>
    <row r="26" spans="1:31" x14ac:dyDescent="0.25">
      <c r="A26" s="2"/>
      <c r="B26" s="2"/>
      <c r="C26" s="2" t="s">
        <v>39</v>
      </c>
      <c r="D26" s="2" t="s">
        <v>89</v>
      </c>
      <c r="E26" s="2" t="s">
        <v>90</v>
      </c>
      <c r="F26" s="2" t="s">
        <v>42</v>
      </c>
      <c r="G26" s="6" t="s">
        <v>43</v>
      </c>
      <c r="H26" s="2" t="s">
        <v>83</v>
      </c>
      <c r="I26" s="2" t="s">
        <v>84</v>
      </c>
      <c r="J26" s="2" t="s">
        <v>91</v>
      </c>
      <c r="K26" s="6" t="s">
        <v>92</v>
      </c>
      <c r="L26" s="2" t="s">
        <v>48</v>
      </c>
      <c r="M26" s="6"/>
      <c r="N26" s="6" t="s">
        <v>93</v>
      </c>
      <c r="O26" s="6" t="s">
        <v>94</v>
      </c>
      <c r="P26" s="2" t="s">
        <v>51</v>
      </c>
      <c r="Q26" s="2" t="s">
        <v>52</v>
      </c>
      <c r="R26" s="2"/>
      <c r="S26" s="2" t="s">
        <v>1</v>
      </c>
      <c r="T26" s="2"/>
      <c r="U26" s="2"/>
      <c r="V26" s="2"/>
      <c r="W26" s="4">
        <v>0</v>
      </c>
      <c r="X26" s="4">
        <v>0</v>
      </c>
      <c r="Y26" s="4">
        <v>0</v>
      </c>
      <c r="Z26" s="4">
        <v>0</v>
      </c>
      <c r="AA26" s="2"/>
      <c r="AB26" s="2"/>
      <c r="AC26" s="2">
        <f t="shared" si="0"/>
        <v>0</v>
      </c>
      <c r="AD26" s="3">
        <v>325</v>
      </c>
      <c r="AE26" s="3">
        <f t="shared" si="1"/>
        <v>0</v>
      </c>
    </row>
    <row r="27" spans="1:31" s="1" customFormat="1" ht="215.1" customHeight="1" x14ac:dyDescent="0.25">
      <c r="A27" s="2" t="s">
        <v>59</v>
      </c>
      <c r="B27" s="2"/>
      <c r="C27" s="2" t="s">
        <v>39</v>
      </c>
      <c r="D27" s="2" t="s">
        <v>95</v>
      </c>
      <c r="E27" s="2" t="s">
        <v>96</v>
      </c>
      <c r="F27" s="2" t="s">
        <v>42</v>
      </c>
      <c r="G27" s="6" t="s">
        <v>43</v>
      </c>
      <c r="H27" s="2" t="s">
        <v>83</v>
      </c>
      <c r="I27" s="2" t="s">
        <v>97</v>
      </c>
      <c r="J27" s="2" t="s">
        <v>98</v>
      </c>
      <c r="K27" s="6" t="s">
        <v>99</v>
      </c>
      <c r="L27" s="2" t="s">
        <v>48</v>
      </c>
      <c r="M27" s="6"/>
      <c r="N27" s="6" t="s">
        <v>100</v>
      </c>
      <c r="O27" s="6" t="s">
        <v>101</v>
      </c>
      <c r="P27" s="2" t="s">
        <v>51</v>
      </c>
      <c r="Q27" s="2" t="s">
        <v>52</v>
      </c>
      <c r="R27" s="2"/>
      <c r="S27" s="2" t="s">
        <v>1</v>
      </c>
      <c r="T27" s="2"/>
      <c r="U27" s="2"/>
      <c r="V27" s="2"/>
      <c r="W27" s="2"/>
      <c r="X27" s="2">
        <v>3</v>
      </c>
      <c r="Y27" s="2">
        <v>1</v>
      </c>
      <c r="Z27" s="2">
        <v>1</v>
      </c>
      <c r="AA27" s="2">
        <v>1</v>
      </c>
      <c r="AB27" s="2"/>
      <c r="AC27" s="2">
        <f t="shared" si="0"/>
        <v>6</v>
      </c>
      <c r="AD27" s="3">
        <v>275</v>
      </c>
      <c r="AE27" s="3">
        <f t="shared" si="1"/>
        <v>1650</v>
      </c>
    </row>
    <row r="28" spans="1:31" x14ac:dyDescent="0.25">
      <c r="A28" s="2"/>
      <c r="B28" s="2"/>
      <c r="C28" s="2" t="s">
        <v>39</v>
      </c>
      <c r="D28" s="2" t="s">
        <v>95</v>
      </c>
      <c r="E28" s="2" t="s">
        <v>96</v>
      </c>
      <c r="F28" s="2" t="s">
        <v>42</v>
      </c>
      <c r="G28" s="6" t="s">
        <v>43</v>
      </c>
      <c r="H28" s="2" t="s">
        <v>83</v>
      </c>
      <c r="I28" s="2" t="s">
        <v>97</v>
      </c>
      <c r="J28" s="2" t="s">
        <v>98</v>
      </c>
      <c r="K28" s="6" t="s">
        <v>99</v>
      </c>
      <c r="L28" s="2" t="s">
        <v>48</v>
      </c>
      <c r="M28" s="6"/>
      <c r="N28" s="6" t="s">
        <v>100</v>
      </c>
      <c r="O28" s="6" t="s">
        <v>101</v>
      </c>
      <c r="P28" s="2" t="s">
        <v>51</v>
      </c>
      <c r="Q28" s="2" t="s">
        <v>52</v>
      </c>
      <c r="R28" s="2"/>
      <c r="S28" s="2" t="s">
        <v>1</v>
      </c>
      <c r="T28" s="2"/>
      <c r="U28" s="2"/>
      <c r="V28" s="2"/>
      <c r="W28" s="2"/>
      <c r="X28" s="4">
        <v>0</v>
      </c>
      <c r="Y28" s="4">
        <v>0</v>
      </c>
      <c r="Z28" s="4">
        <v>0</v>
      </c>
      <c r="AA28" s="4">
        <v>0</v>
      </c>
      <c r="AB28" s="2"/>
      <c r="AC28" s="2">
        <f t="shared" si="0"/>
        <v>0</v>
      </c>
      <c r="AD28" s="3">
        <v>275</v>
      </c>
      <c r="AE28" s="3">
        <f t="shared" si="1"/>
        <v>0</v>
      </c>
    </row>
    <row r="29" spans="1:31" s="1" customFormat="1" ht="215.1" customHeight="1" x14ac:dyDescent="0.25">
      <c r="A29" s="2"/>
      <c r="B29" s="2"/>
      <c r="C29" s="2" t="s">
        <v>39</v>
      </c>
      <c r="D29" s="2" t="s">
        <v>102</v>
      </c>
      <c r="E29" s="2" t="s">
        <v>103</v>
      </c>
      <c r="F29" s="2" t="s">
        <v>42</v>
      </c>
      <c r="G29" s="6" t="s">
        <v>43</v>
      </c>
      <c r="H29" s="2" t="s">
        <v>44</v>
      </c>
      <c r="I29" s="2" t="s">
        <v>104</v>
      </c>
      <c r="J29" s="2" t="s">
        <v>105</v>
      </c>
      <c r="K29" s="6" t="s">
        <v>106</v>
      </c>
      <c r="L29" s="2" t="s">
        <v>48</v>
      </c>
      <c r="M29" s="6"/>
      <c r="N29" s="6" t="s">
        <v>100</v>
      </c>
      <c r="O29" s="6" t="s">
        <v>101</v>
      </c>
      <c r="P29" s="2" t="s">
        <v>51</v>
      </c>
      <c r="Q29" s="2" t="s">
        <v>52</v>
      </c>
      <c r="R29" s="2"/>
      <c r="S29" s="2" t="s">
        <v>1</v>
      </c>
      <c r="T29" s="2"/>
      <c r="U29" s="2"/>
      <c r="V29" s="2"/>
      <c r="W29" s="2"/>
      <c r="X29" s="2"/>
      <c r="Y29" s="2">
        <v>1</v>
      </c>
      <c r="Z29" s="2"/>
      <c r="AA29" s="2"/>
      <c r="AB29" s="2"/>
      <c r="AC29" s="2">
        <f t="shared" si="0"/>
        <v>1</v>
      </c>
      <c r="AD29" s="3">
        <v>625</v>
      </c>
      <c r="AE29" s="3">
        <f t="shared" si="1"/>
        <v>625</v>
      </c>
    </row>
    <row r="30" spans="1:31" x14ac:dyDescent="0.25">
      <c r="A30" s="2"/>
      <c r="B30" s="2"/>
      <c r="C30" s="2" t="s">
        <v>39</v>
      </c>
      <c r="D30" s="2" t="s">
        <v>102</v>
      </c>
      <c r="E30" s="2" t="s">
        <v>103</v>
      </c>
      <c r="F30" s="2" t="s">
        <v>42</v>
      </c>
      <c r="G30" s="6" t="s">
        <v>43</v>
      </c>
      <c r="H30" s="2" t="s">
        <v>44</v>
      </c>
      <c r="I30" s="2" t="s">
        <v>104</v>
      </c>
      <c r="J30" s="2" t="s">
        <v>105</v>
      </c>
      <c r="K30" s="6" t="s">
        <v>106</v>
      </c>
      <c r="L30" s="2" t="s">
        <v>48</v>
      </c>
      <c r="M30" s="6"/>
      <c r="N30" s="6" t="s">
        <v>100</v>
      </c>
      <c r="O30" s="6" t="s">
        <v>101</v>
      </c>
      <c r="P30" s="2" t="s">
        <v>51</v>
      </c>
      <c r="Q30" s="2" t="s">
        <v>52</v>
      </c>
      <c r="R30" s="2"/>
      <c r="S30" s="2" t="s">
        <v>1</v>
      </c>
      <c r="T30" s="2"/>
      <c r="U30" s="2"/>
      <c r="V30" s="2"/>
      <c r="W30" s="2"/>
      <c r="X30" s="2"/>
      <c r="Y30" s="4">
        <v>0</v>
      </c>
      <c r="Z30" s="2"/>
      <c r="AA30" s="2"/>
      <c r="AB30" s="2"/>
      <c r="AC30" s="2">
        <f t="shared" si="0"/>
        <v>0</v>
      </c>
      <c r="AD30" s="3">
        <v>625</v>
      </c>
      <c r="AE30" s="3">
        <f t="shared" si="1"/>
        <v>0</v>
      </c>
    </row>
    <row r="31" spans="1:31" s="1" customFormat="1" ht="215.1" customHeight="1" x14ac:dyDescent="0.25">
      <c r="A31" s="2"/>
      <c r="B31" s="2"/>
      <c r="C31" s="2" t="s">
        <v>39</v>
      </c>
      <c r="D31" s="2" t="s">
        <v>107</v>
      </c>
      <c r="E31" s="2" t="s">
        <v>108</v>
      </c>
      <c r="F31" s="2" t="s">
        <v>42</v>
      </c>
      <c r="G31" s="6" t="s">
        <v>43</v>
      </c>
      <c r="H31" s="2" t="s">
        <v>44</v>
      </c>
      <c r="I31" s="2" t="s">
        <v>45</v>
      </c>
      <c r="J31" s="2" t="s">
        <v>109</v>
      </c>
      <c r="K31" s="6" t="s">
        <v>110</v>
      </c>
      <c r="L31" s="2" t="s">
        <v>48</v>
      </c>
      <c r="M31" s="6"/>
      <c r="N31" s="6" t="s">
        <v>100</v>
      </c>
      <c r="O31" s="6" t="s">
        <v>101</v>
      </c>
      <c r="P31" s="2" t="s">
        <v>51</v>
      </c>
      <c r="Q31" s="2" t="s">
        <v>52</v>
      </c>
      <c r="R31" s="2"/>
      <c r="S31" s="2" t="s">
        <v>1</v>
      </c>
      <c r="T31" s="2"/>
      <c r="U31" s="2"/>
      <c r="V31" s="2"/>
      <c r="W31" s="2">
        <v>1</v>
      </c>
      <c r="X31" s="2"/>
      <c r="Y31" s="2">
        <v>3</v>
      </c>
      <c r="Z31" s="2">
        <v>2</v>
      </c>
      <c r="AA31" s="2"/>
      <c r="AB31" s="2"/>
      <c r="AC31" s="2">
        <f t="shared" si="0"/>
        <v>6</v>
      </c>
      <c r="AD31" s="3">
        <v>825</v>
      </c>
      <c r="AE31" s="3">
        <f t="shared" si="1"/>
        <v>4950</v>
      </c>
    </row>
    <row r="32" spans="1:31" x14ac:dyDescent="0.25">
      <c r="A32" s="2"/>
      <c r="B32" s="2"/>
      <c r="C32" s="2" t="s">
        <v>39</v>
      </c>
      <c r="D32" s="2" t="s">
        <v>107</v>
      </c>
      <c r="E32" s="2" t="s">
        <v>108</v>
      </c>
      <c r="F32" s="2" t="s">
        <v>42</v>
      </c>
      <c r="G32" s="6" t="s">
        <v>43</v>
      </c>
      <c r="H32" s="2" t="s">
        <v>44</v>
      </c>
      <c r="I32" s="2" t="s">
        <v>45</v>
      </c>
      <c r="J32" s="2" t="s">
        <v>109</v>
      </c>
      <c r="K32" s="6" t="s">
        <v>110</v>
      </c>
      <c r="L32" s="2" t="s">
        <v>48</v>
      </c>
      <c r="M32" s="6"/>
      <c r="N32" s="6" t="s">
        <v>100</v>
      </c>
      <c r="O32" s="6" t="s">
        <v>101</v>
      </c>
      <c r="P32" s="2" t="s">
        <v>51</v>
      </c>
      <c r="Q32" s="2" t="s">
        <v>52</v>
      </c>
      <c r="R32" s="2"/>
      <c r="S32" s="2" t="s">
        <v>1</v>
      </c>
      <c r="T32" s="2"/>
      <c r="U32" s="2"/>
      <c r="V32" s="2"/>
      <c r="W32" s="4">
        <v>0</v>
      </c>
      <c r="X32" s="2"/>
      <c r="Y32" s="4">
        <v>0</v>
      </c>
      <c r="Z32" s="4">
        <v>0</v>
      </c>
      <c r="AA32" s="2"/>
      <c r="AB32" s="2"/>
      <c r="AC32" s="2">
        <f t="shared" si="0"/>
        <v>0</v>
      </c>
      <c r="AD32" s="3">
        <v>825</v>
      </c>
      <c r="AE32" s="3">
        <f t="shared" si="1"/>
        <v>0</v>
      </c>
    </row>
    <row r="33" spans="1:31" s="1" customFormat="1" ht="215.1" customHeight="1" x14ac:dyDescent="0.25">
      <c r="A33" s="2" t="s">
        <v>59</v>
      </c>
      <c r="B33" s="2"/>
      <c r="C33" s="2" t="s">
        <v>39</v>
      </c>
      <c r="D33" s="2" t="s">
        <v>111</v>
      </c>
      <c r="E33" s="2" t="s">
        <v>112</v>
      </c>
      <c r="F33" s="2" t="s">
        <v>42</v>
      </c>
      <c r="G33" s="6" t="s">
        <v>43</v>
      </c>
      <c r="H33" s="2" t="s">
        <v>44</v>
      </c>
      <c r="I33" s="2" t="s">
        <v>45</v>
      </c>
      <c r="J33" s="2" t="s">
        <v>109</v>
      </c>
      <c r="K33" s="6" t="s">
        <v>110</v>
      </c>
      <c r="L33" s="2" t="s">
        <v>48</v>
      </c>
      <c r="M33" s="6"/>
      <c r="N33" s="6" t="s">
        <v>113</v>
      </c>
      <c r="O33" s="6" t="s">
        <v>114</v>
      </c>
      <c r="P33" s="2" t="s">
        <v>51</v>
      </c>
      <c r="Q33" s="2" t="s">
        <v>52</v>
      </c>
      <c r="R33" s="2"/>
      <c r="S33" s="2" t="s">
        <v>1</v>
      </c>
      <c r="T33" s="2"/>
      <c r="U33" s="2"/>
      <c r="V33" s="2"/>
      <c r="W33" s="2"/>
      <c r="X33" s="2"/>
      <c r="Y33" s="2"/>
      <c r="Z33" s="2">
        <v>1</v>
      </c>
      <c r="AA33" s="2"/>
      <c r="AB33" s="2"/>
      <c r="AC33" s="2">
        <f t="shared" si="0"/>
        <v>1</v>
      </c>
      <c r="AD33" s="3">
        <v>825</v>
      </c>
      <c r="AE33" s="3">
        <f t="shared" si="1"/>
        <v>825</v>
      </c>
    </row>
    <row r="34" spans="1:31" x14ac:dyDescent="0.25">
      <c r="A34" s="2"/>
      <c r="B34" s="2"/>
      <c r="C34" s="2" t="s">
        <v>39</v>
      </c>
      <c r="D34" s="2" t="s">
        <v>111</v>
      </c>
      <c r="E34" s="2" t="s">
        <v>112</v>
      </c>
      <c r="F34" s="2" t="s">
        <v>42</v>
      </c>
      <c r="G34" s="6" t="s">
        <v>43</v>
      </c>
      <c r="H34" s="2" t="s">
        <v>44</v>
      </c>
      <c r="I34" s="2" t="s">
        <v>45</v>
      </c>
      <c r="J34" s="2" t="s">
        <v>109</v>
      </c>
      <c r="K34" s="6" t="s">
        <v>110</v>
      </c>
      <c r="L34" s="2" t="s">
        <v>48</v>
      </c>
      <c r="M34" s="6"/>
      <c r="N34" s="6" t="s">
        <v>113</v>
      </c>
      <c r="O34" s="6" t="s">
        <v>114</v>
      </c>
      <c r="P34" s="2" t="s">
        <v>51</v>
      </c>
      <c r="Q34" s="2" t="s">
        <v>52</v>
      </c>
      <c r="R34" s="2"/>
      <c r="S34" s="2" t="s">
        <v>1</v>
      </c>
      <c r="T34" s="2"/>
      <c r="U34" s="2"/>
      <c r="V34" s="2"/>
      <c r="W34" s="2"/>
      <c r="X34" s="2"/>
      <c r="Y34" s="2"/>
      <c r="Z34" s="4">
        <v>0</v>
      </c>
      <c r="AA34" s="2"/>
      <c r="AB34" s="2"/>
      <c r="AC34" s="2">
        <f t="shared" si="0"/>
        <v>0</v>
      </c>
      <c r="AD34" s="3">
        <v>825</v>
      </c>
      <c r="AE34" s="3">
        <f t="shared" si="1"/>
        <v>0</v>
      </c>
    </row>
    <row r="35" spans="1:31" s="1" customFormat="1" ht="215.1" customHeight="1" x14ac:dyDescent="0.25">
      <c r="A35" s="2" t="s">
        <v>59</v>
      </c>
      <c r="B35" s="2"/>
      <c r="C35" s="2" t="s">
        <v>39</v>
      </c>
      <c r="D35" s="2" t="s">
        <v>115</v>
      </c>
      <c r="E35" s="2" t="s">
        <v>116</v>
      </c>
      <c r="F35" s="2" t="s">
        <v>42</v>
      </c>
      <c r="G35" s="6" t="s">
        <v>43</v>
      </c>
      <c r="H35" s="2" t="s">
        <v>44</v>
      </c>
      <c r="I35" s="2" t="s">
        <v>45</v>
      </c>
      <c r="J35" s="2" t="s">
        <v>117</v>
      </c>
      <c r="K35" s="6" t="s">
        <v>110</v>
      </c>
      <c r="L35" s="2" t="s">
        <v>48</v>
      </c>
      <c r="M35" s="6"/>
      <c r="N35" s="6" t="s">
        <v>118</v>
      </c>
      <c r="O35" s="6" t="s">
        <v>119</v>
      </c>
      <c r="P35" s="2" t="s">
        <v>51</v>
      </c>
      <c r="Q35" s="2" t="s">
        <v>52</v>
      </c>
      <c r="R35" s="2"/>
      <c r="S35" s="2" t="s">
        <v>1</v>
      </c>
      <c r="T35" s="2"/>
      <c r="U35" s="2"/>
      <c r="V35" s="2"/>
      <c r="W35" s="2"/>
      <c r="X35" s="2"/>
      <c r="Y35" s="2"/>
      <c r="Z35" s="2">
        <v>1</v>
      </c>
      <c r="AA35" s="2"/>
      <c r="AB35" s="2"/>
      <c r="AC35" s="2">
        <f t="shared" si="0"/>
        <v>1</v>
      </c>
      <c r="AD35" s="3">
        <v>825</v>
      </c>
      <c r="AE35" s="3">
        <f t="shared" si="1"/>
        <v>825</v>
      </c>
    </row>
    <row r="36" spans="1:31" ht="45" x14ac:dyDescent="0.25">
      <c r="A36" s="2"/>
      <c r="B36" s="2"/>
      <c r="C36" s="2" t="s">
        <v>39</v>
      </c>
      <c r="D36" s="2" t="s">
        <v>115</v>
      </c>
      <c r="E36" s="2" t="s">
        <v>116</v>
      </c>
      <c r="F36" s="2" t="s">
        <v>42</v>
      </c>
      <c r="G36" s="6" t="s">
        <v>43</v>
      </c>
      <c r="H36" s="2" t="s">
        <v>44</v>
      </c>
      <c r="I36" s="2" t="s">
        <v>45</v>
      </c>
      <c r="J36" s="2" t="s">
        <v>117</v>
      </c>
      <c r="K36" s="6" t="s">
        <v>110</v>
      </c>
      <c r="L36" s="2" t="s">
        <v>48</v>
      </c>
      <c r="M36" s="6"/>
      <c r="N36" s="6" t="s">
        <v>118</v>
      </c>
      <c r="O36" s="6" t="s">
        <v>119</v>
      </c>
      <c r="P36" s="2" t="s">
        <v>51</v>
      </c>
      <c r="Q36" s="2" t="s">
        <v>52</v>
      </c>
      <c r="R36" s="2"/>
      <c r="S36" s="2" t="s">
        <v>1</v>
      </c>
      <c r="T36" s="2"/>
      <c r="U36" s="2"/>
      <c r="V36" s="2"/>
      <c r="W36" s="2"/>
      <c r="X36" s="2"/>
      <c r="Y36" s="2"/>
      <c r="Z36" s="4">
        <v>0</v>
      </c>
      <c r="AA36" s="2"/>
      <c r="AB36" s="2"/>
      <c r="AC36" s="2">
        <f t="shared" si="0"/>
        <v>0</v>
      </c>
      <c r="AD36" s="3">
        <v>825</v>
      </c>
      <c r="AE36" s="3">
        <f t="shared" si="1"/>
        <v>0</v>
      </c>
    </row>
    <row r="37" spans="1:31" s="1" customFormat="1" ht="215.1" customHeight="1" x14ac:dyDescent="0.25">
      <c r="A37" s="2"/>
      <c r="B37" s="2"/>
      <c r="C37" s="2" t="s">
        <v>39</v>
      </c>
      <c r="D37" s="2" t="s">
        <v>120</v>
      </c>
      <c r="E37" s="2" t="s">
        <v>121</v>
      </c>
      <c r="F37" s="2" t="s">
        <v>42</v>
      </c>
      <c r="G37" s="6" t="s">
        <v>43</v>
      </c>
      <c r="H37" s="2" t="s">
        <v>44</v>
      </c>
      <c r="I37" s="2" t="s">
        <v>45</v>
      </c>
      <c r="J37" s="2" t="s">
        <v>122</v>
      </c>
      <c r="K37" s="6" t="s">
        <v>123</v>
      </c>
      <c r="L37" s="2" t="s">
        <v>48</v>
      </c>
      <c r="M37" s="6"/>
      <c r="N37" s="6" t="s">
        <v>100</v>
      </c>
      <c r="O37" s="6" t="s">
        <v>101</v>
      </c>
      <c r="P37" s="2" t="s">
        <v>51</v>
      </c>
      <c r="Q37" s="2" t="s">
        <v>52</v>
      </c>
      <c r="R37" s="2"/>
      <c r="S37" s="2" t="s">
        <v>1</v>
      </c>
      <c r="T37" s="2"/>
      <c r="U37" s="2"/>
      <c r="V37" s="2"/>
      <c r="W37" s="2">
        <v>10</v>
      </c>
      <c r="X37" s="2">
        <v>5</v>
      </c>
      <c r="Y37" s="2">
        <v>1</v>
      </c>
      <c r="Z37" s="2">
        <v>2</v>
      </c>
      <c r="AA37" s="2"/>
      <c r="AB37" s="2"/>
      <c r="AC37" s="2">
        <f t="shared" si="0"/>
        <v>18</v>
      </c>
      <c r="AD37" s="3">
        <v>1090</v>
      </c>
      <c r="AE37" s="3">
        <f t="shared" si="1"/>
        <v>19620</v>
      </c>
    </row>
    <row r="38" spans="1:31" x14ac:dyDescent="0.25">
      <c r="A38" s="2"/>
      <c r="B38" s="2"/>
      <c r="C38" s="2" t="s">
        <v>39</v>
      </c>
      <c r="D38" s="2" t="s">
        <v>120</v>
      </c>
      <c r="E38" s="2" t="s">
        <v>121</v>
      </c>
      <c r="F38" s="2" t="s">
        <v>42</v>
      </c>
      <c r="G38" s="6" t="s">
        <v>43</v>
      </c>
      <c r="H38" s="2" t="s">
        <v>44</v>
      </c>
      <c r="I38" s="2" t="s">
        <v>45</v>
      </c>
      <c r="J38" s="2" t="s">
        <v>122</v>
      </c>
      <c r="K38" s="6" t="s">
        <v>123</v>
      </c>
      <c r="L38" s="2" t="s">
        <v>48</v>
      </c>
      <c r="M38" s="6"/>
      <c r="N38" s="6" t="s">
        <v>100</v>
      </c>
      <c r="O38" s="6" t="s">
        <v>101</v>
      </c>
      <c r="P38" s="2" t="s">
        <v>51</v>
      </c>
      <c r="Q38" s="2" t="s">
        <v>52</v>
      </c>
      <c r="R38" s="2"/>
      <c r="S38" s="2" t="s">
        <v>1</v>
      </c>
      <c r="T38" s="2"/>
      <c r="U38" s="2"/>
      <c r="V38" s="2"/>
      <c r="W38" s="4">
        <v>0</v>
      </c>
      <c r="X38" s="4">
        <v>0</v>
      </c>
      <c r="Y38" s="4">
        <v>0</v>
      </c>
      <c r="Z38" s="4">
        <v>0</v>
      </c>
      <c r="AA38" s="2"/>
      <c r="AB38" s="2"/>
      <c r="AC38" s="2">
        <f t="shared" si="0"/>
        <v>0</v>
      </c>
      <c r="AD38" s="3">
        <v>1090</v>
      </c>
      <c r="AE38" s="3">
        <f t="shared" si="1"/>
        <v>0</v>
      </c>
    </row>
    <row r="39" spans="1:31" s="1" customFormat="1" ht="215.1" customHeight="1" x14ac:dyDescent="0.25">
      <c r="A39" s="2" t="s">
        <v>59</v>
      </c>
      <c r="B39" s="2"/>
      <c r="C39" s="2" t="s">
        <v>39</v>
      </c>
      <c r="D39" s="2" t="s">
        <v>124</v>
      </c>
      <c r="E39" s="2" t="s">
        <v>125</v>
      </c>
      <c r="F39" s="2" t="s">
        <v>42</v>
      </c>
      <c r="G39" s="6" t="s">
        <v>43</v>
      </c>
      <c r="H39" s="2" t="s">
        <v>44</v>
      </c>
      <c r="I39" s="2" t="s">
        <v>45</v>
      </c>
      <c r="J39" s="2" t="s">
        <v>126</v>
      </c>
      <c r="K39" s="6" t="s">
        <v>127</v>
      </c>
      <c r="L39" s="2" t="s">
        <v>48</v>
      </c>
      <c r="M39" s="6"/>
      <c r="N39" s="6" t="s">
        <v>128</v>
      </c>
      <c r="O39" s="6" t="s">
        <v>129</v>
      </c>
      <c r="P39" s="2" t="s">
        <v>51</v>
      </c>
      <c r="Q39" s="2" t="s">
        <v>52</v>
      </c>
      <c r="R39" s="2"/>
      <c r="S39" s="2" t="s">
        <v>1</v>
      </c>
      <c r="T39" s="2"/>
      <c r="U39" s="2"/>
      <c r="V39" s="2">
        <v>2</v>
      </c>
      <c r="W39" s="2">
        <v>5</v>
      </c>
      <c r="X39" s="2">
        <v>2</v>
      </c>
      <c r="Y39" s="2">
        <v>5</v>
      </c>
      <c r="Z39" s="2">
        <v>6</v>
      </c>
      <c r="AA39" s="2">
        <v>2</v>
      </c>
      <c r="AB39" s="2"/>
      <c r="AC39" s="2">
        <f t="shared" si="0"/>
        <v>22</v>
      </c>
      <c r="AD39" s="3">
        <v>995</v>
      </c>
      <c r="AE39" s="3">
        <f t="shared" si="1"/>
        <v>21890</v>
      </c>
    </row>
    <row r="40" spans="1:31" x14ac:dyDescent="0.25">
      <c r="A40" s="2"/>
      <c r="B40" s="2"/>
      <c r="C40" s="2" t="s">
        <v>39</v>
      </c>
      <c r="D40" s="2" t="s">
        <v>124</v>
      </c>
      <c r="E40" s="2" t="s">
        <v>125</v>
      </c>
      <c r="F40" s="2" t="s">
        <v>42</v>
      </c>
      <c r="G40" s="6" t="s">
        <v>43</v>
      </c>
      <c r="H40" s="2" t="s">
        <v>44</v>
      </c>
      <c r="I40" s="2" t="s">
        <v>45</v>
      </c>
      <c r="J40" s="2" t="s">
        <v>126</v>
      </c>
      <c r="K40" s="6" t="s">
        <v>127</v>
      </c>
      <c r="L40" s="2" t="s">
        <v>48</v>
      </c>
      <c r="M40" s="6"/>
      <c r="N40" s="6" t="s">
        <v>128</v>
      </c>
      <c r="O40" s="6" t="s">
        <v>129</v>
      </c>
      <c r="P40" s="2" t="s">
        <v>51</v>
      </c>
      <c r="Q40" s="2" t="s">
        <v>52</v>
      </c>
      <c r="R40" s="2"/>
      <c r="S40" s="2" t="s">
        <v>1</v>
      </c>
      <c r="T40" s="2"/>
      <c r="U40" s="2"/>
      <c r="V40" s="4">
        <v>0</v>
      </c>
      <c r="W40" s="4">
        <v>0</v>
      </c>
      <c r="X40" s="4">
        <v>0</v>
      </c>
      <c r="Y40" s="4">
        <v>0</v>
      </c>
      <c r="Z40" s="4">
        <v>0</v>
      </c>
      <c r="AA40" s="4">
        <v>0</v>
      </c>
      <c r="AB40" s="2"/>
      <c r="AC40" s="2">
        <f t="shared" si="0"/>
        <v>0</v>
      </c>
      <c r="AD40" s="3">
        <v>995</v>
      </c>
      <c r="AE40" s="3">
        <f t="shared" si="1"/>
        <v>0</v>
      </c>
    </row>
    <row r="41" spans="1:31" s="1" customFormat="1" ht="215.1" customHeight="1" x14ac:dyDescent="0.25">
      <c r="A41" s="2" t="s">
        <v>59</v>
      </c>
      <c r="B41" s="2"/>
      <c r="C41" s="2" t="s">
        <v>39</v>
      </c>
      <c r="D41" s="2" t="s">
        <v>130</v>
      </c>
      <c r="E41" s="2" t="s">
        <v>131</v>
      </c>
      <c r="F41" s="2" t="s">
        <v>42</v>
      </c>
      <c r="G41" s="6" t="s">
        <v>43</v>
      </c>
      <c r="H41" s="2" t="s">
        <v>44</v>
      </c>
      <c r="I41" s="2" t="s">
        <v>68</v>
      </c>
      <c r="J41" s="2" t="s">
        <v>132</v>
      </c>
      <c r="K41" s="6" t="s">
        <v>133</v>
      </c>
      <c r="L41" s="2" t="s">
        <v>48</v>
      </c>
      <c r="M41" s="6"/>
      <c r="N41" s="6" t="s">
        <v>134</v>
      </c>
      <c r="O41" s="6" t="s">
        <v>135</v>
      </c>
      <c r="P41" s="2" t="s">
        <v>51</v>
      </c>
      <c r="Q41" s="2" t="s">
        <v>52</v>
      </c>
      <c r="R41" s="2"/>
      <c r="S41" s="2" t="s">
        <v>1</v>
      </c>
      <c r="T41" s="2"/>
      <c r="U41" s="2"/>
      <c r="V41" s="2"/>
      <c r="W41" s="2">
        <v>6</v>
      </c>
      <c r="X41" s="2">
        <v>6</v>
      </c>
      <c r="Y41" s="2">
        <v>3</v>
      </c>
      <c r="Z41" s="2">
        <v>3</v>
      </c>
      <c r="AA41" s="2"/>
      <c r="AB41" s="2"/>
      <c r="AC41" s="2">
        <f t="shared" si="0"/>
        <v>18</v>
      </c>
      <c r="AD41" s="3">
        <v>1090</v>
      </c>
      <c r="AE41" s="3">
        <f t="shared" si="1"/>
        <v>19620</v>
      </c>
    </row>
    <row r="42" spans="1:31" x14ac:dyDescent="0.25">
      <c r="A42" s="2"/>
      <c r="B42" s="2"/>
      <c r="C42" s="2" t="s">
        <v>39</v>
      </c>
      <c r="D42" s="2" t="s">
        <v>130</v>
      </c>
      <c r="E42" s="2" t="s">
        <v>131</v>
      </c>
      <c r="F42" s="2" t="s">
        <v>42</v>
      </c>
      <c r="G42" s="6" t="s">
        <v>43</v>
      </c>
      <c r="H42" s="2" t="s">
        <v>44</v>
      </c>
      <c r="I42" s="2" t="s">
        <v>68</v>
      </c>
      <c r="J42" s="2" t="s">
        <v>132</v>
      </c>
      <c r="K42" s="6" t="s">
        <v>133</v>
      </c>
      <c r="L42" s="2" t="s">
        <v>48</v>
      </c>
      <c r="M42" s="6"/>
      <c r="N42" s="6" t="s">
        <v>134</v>
      </c>
      <c r="O42" s="6" t="s">
        <v>135</v>
      </c>
      <c r="P42" s="2" t="s">
        <v>51</v>
      </c>
      <c r="Q42" s="2" t="s">
        <v>52</v>
      </c>
      <c r="R42" s="2"/>
      <c r="S42" s="2" t="s">
        <v>1</v>
      </c>
      <c r="T42" s="2"/>
      <c r="U42" s="2"/>
      <c r="V42" s="2"/>
      <c r="W42" s="4">
        <v>0</v>
      </c>
      <c r="X42" s="4">
        <v>0</v>
      </c>
      <c r="Y42" s="4">
        <v>0</v>
      </c>
      <c r="Z42" s="4">
        <v>0</v>
      </c>
      <c r="AA42" s="2"/>
      <c r="AB42" s="2"/>
      <c r="AC42" s="2">
        <f t="shared" si="0"/>
        <v>0</v>
      </c>
      <c r="AD42" s="3">
        <v>1090</v>
      </c>
      <c r="AE42" s="3">
        <f t="shared" si="1"/>
        <v>0</v>
      </c>
    </row>
    <row r="43" spans="1:31" s="1" customFormat="1" ht="215.1" customHeight="1" x14ac:dyDescent="0.25">
      <c r="A43" s="2" t="s">
        <v>59</v>
      </c>
      <c r="B43" s="2"/>
      <c r="C43" s="2" t="s">
        <v>39</v>
      </c>
      <c r="D43" s="2" t="s">
        <v>136</v>
      </c>
      <c r="E43" s="2" t="s">
        <v>137</v>
      </c>
      <c r="F43" s="2" t="s">
        <v>42</v>
      </c>
      <c r="G43" s="6" t="s">
        <v>43</v>
      </c>
      <c r="H43" s="2" t="s">
        <v>44</v>
      </c>
      <c r="I43" s="2" t="s">
        <v>68</v>
      </c>
      <c r="J43" s="2" t="s">
        <v>138</v>
      </c>
      <c r="K43" s="6" t="s">
        <v>139</v>
      </c>
      <c r="L43" s="2" t="s">
        <v>48</v>
      </c>
      <c r="M43" s="6"/>
      <c r="N43" s="6" t="s">
        <v>140</v>
      </c>
      <c r="O43" s="6" t="s">
        <v>141</v>
      </c>
      <c r="P43" s="2" t="s">
        <v>51</v>
      </c>
      <c r="Q43" s="2" t="s">
        <v>52</v>
      </c>
      <c r="R43" s="2"/>
      <c r="S43" s="2" t="s">
        <v>1</v>
      </c>
      <c r="T43" s="2"/>
      <c r="U43" s="2"/>
      <c r="V43" s="2">
        <v>8</v>
      </c>
      <c r="W43" s="2">
        <v>2</v>
      </c>
      <c r="X43" s="2">
        <v>9</v>
      </c>
      <c r="Y43" s="2">
        <v>4</v>
      </c>
      <c r="Z43" s="2">
        <v>6</v>
      </c>
      <c r="AA43" s="2">
        <v>3</v>
      </c>
      <c r="AB43" s="2"/>
      <c r="AC43" s="2">
        <f t="shared" si="0"/>
        <v>32</v>
      </c>
      <c r="AD43" s="3">
        <v>1090</v>
      </c>
      <c r="AE43" s="3">
        <f t="shared" si="1"/>
        <v>34880</v>
      </c>
    </row>
    <row r="44" spans="1:31" x14ac:dyDescent="0.25">
      <c r="A44" s="2"/>
      <c r="B44" s="2"/>
      <c r="C44" s="2" t="s">
        <v>39</v>
      </c>
      <c r="D44" s="2" t="s">
        <v>136</v>
      </c>
      <c r="E44" s="2" t="s">
        <v>137</v>
      </c>
      <c r="F44" s="2" t="s">
        <v>42</v>
      </c>
      <c r="G44" s="6" t="s">
        <v>43</v>
      </c>
      <c r="H44" s="2" t="s">
        <v>44</v>
      </c>
      <c r="I44" s="2" t="s">
        <v>68</v>
      </c>
      <c r="J44" s="2" t="s">
        <v>138</v>
      </c>
      <c r="K44" s="6" t="s">
        <v>139</v>
      </c>
      <c r="L44" s="2" t="s">
        <v>48</v>
      </c>
      <c r="M44" s="6"/>
      <c r="N44" s="6" t="s">
        <v>140</v>
      </c>
      <c r="O44" s="6" t="s">
        <v>141</v>
      </c>
      <c r="P44" s="2" t="s">
        <v>51</v>
      </c>
      <c r="Q44" s="2" t="s">
        <v>52</v>
      </c>
      <c r="R44" s="2"/>
      <c r="S44" s="2" t="s">
        <v>1</v>
      </c>
      <c r="T44" s="2"/>
      <c r="U44" s="2"/>
      <c r="V44" s="4">
        <v>0</v>
      </c>
      <c r="W44" s="4">
        <v>0</v>
      </c>
      <c r="X44" s="4">
        <v>0</v>
      </c>
      <c r="Y44" s="4">
        <v>0</v>
      </c>
      <c r="Z44" s="4">
        <v>0</v>
      </c>
      <c r="AA44" s="4">
        <v>0</v>
      </c>
      <c r="AB44" s="2"/>
      <c r="AC44" s="2">
        <f t="shared" si="0"/>
        <v>0</v>
      </c>
      <c r="AD44" s="3">
        <v>1090</v>
      </c>
      <c r="AE44" s="3">
        <f t="shared" si="1"/>
        <v>0</v>
      </c>
    </row>
    <row r="45" spans="1:31" s="1" customFormat="1" ht="215.1" customHeight="1" x14ac:dyDescent="0.25">
      <c r="A45" s="2"/>
      <c r="B45" s="2"/>
      <c r="C45" s="2" t="s">
        <v>39</v>
      </c>
      <c r="D45" s="2" t="s">
        <v>142</v>
      </c>
      <c r="E45" s="2" t="s">
        <v>143</v>
      </c>
      <c r="F45" s="2" t="s">
        <v>42</v>
      </c>
      <c r="G45" s="6" t="s">
        <v>43</v>
      </c>
      <c r="H45" s="2" t="s">
        <v>83</v>
      </c>
      <c r="I45" s="2" t="s">
        <v>144</v>
      </c>
      <c r="J45" s="2" t="s">
        <v>145</v>
      </c>
      <c r="K45" s="6" t="s">
        <v>146</v>
      </c>
      <c r="L45" s="2" t="s">
        <v>48</v>
      </c>
      <c r="M45" s="6"/>
      <c r="N45" s="6" t="s">
        <v>100</v>
      </c>
      <c r="O45" s="6" t="s">
        <v>101</v>
      </c>
      <c r="P45" s="2" t="s">
        <v>51</v>
      </c>
      <c r="Q45" s="2" t="s">
        <v>52</v>
      </c>
      <c r="R45" s="2"/>
      <c r="S45" s="2" t="s">
        <v>1</v>
      </c>
      <c r="T45" s="2"/>
      <c r="U45" s="2"/>
      <c r="V45" s="2"/>
      <c r="W45" s="2"/>
      <c r="X45" s="2"/>
      <c r="Y45" s="2">
        <v>1</v>
      </c>
      <c r="Z45" s="2">
        <v>3</v>
      </c>
      <c r="AA45" s="2"/>
      <c r="AB45" s="2"/>
      <c r="AC45" s="2">
        <f t="shared" ref="AC45:AC76" si="2">SUM(T45:AB45)</f>
        <v>4</v>
      </c>
      <c r="AD45" s="3">
        <v>295</v>
      </c>
      <c r="AE45" s="3">
        <f t="shared" ref="AE45:AE76" si="3">AD45*AC45</f>
        <v>1180</v>
      </c>
    </row>
    <row r="46" spans="1:31" x14ac:dyDescent="0.25">
      <c r="A46" s="2"/>
      <c r="B46" s="2"/>
      <c r="C46" s="2" t="s">
        <v>39</v>
      </c>
      <c r="D46" s="2" t="s">
        <v>142</v>
      </c>
      <c r="E46" s="2" t="s">
        <v>143</v>
      </c>
      <c r="F46" s="2" t="s">
        <v>42</v>
      </c>
      <c r="G46" s="6" t="s">
        <v>43</v>
      </c>
      <c r="H46" s="2" t="s">
        <v>83</v>
      </c>
      <c r="I46" s="2" t="s">
        <v>144</v>
      </c>
      <c r="J46" s="2" t="s">
        <v>145</v>
      </c>
      <c r="K46" s="6" t="s">
        <v>146</v>
      </c>
      <c r="L46" s="2" t="s">
        <v>48</v>
      </c>
      <c r="M46" s="6"/>
      <c r="N46" s="6" t="s">
        <v>100</v>
      </c>
      <c r="O46" s="6" t="s">
        <v>101</v>
      </c>
      <c r="P46" s="2" t="s">
        <v>51</v>
      </c>
      <c r="Q46" s="2" t="s">
        <v>52</v>
      </c>
      <c r="R46" s="2"/>
      <c r="S46" s="2" t="s">
        <v>1</v>
      </c>
      <c r="T46" s="2"/>
      <c r="U46" s="2"/>
      <c r="V46" s="2"/>
      <c r="W46" s="2"/>
      <c r="X46" s="2"/>
      <c r="Y46" s="4">
        <v>0</v>
      </c>
      <c r="Z46" s="4">
        <v>0</v>
      </c>
      <c r="AA46" s="2"/>
      <c r="AB46" s="2"/>
      <c r="AC46" s="2">
        <f t="shared" si="2"/>
        <v>0</v>
      </c>
      <c r="AD46" s="3">
        <v>295</v>
      </c>
      <c r="AE46" s="3">
        <f t="shared" si="3"/>
        <v>0</v>
      </c>
    </row>
    <row r="47" spans="1:31" s="1" customFormat="1" ht="215.1" customHeight="1" x14ac:dyDescent="0.25">
      <c r="A47" s="2" t="s">
        <v>147</v>
      </c>
      <c r="B47" s="2"/>
      <c r="C47" s="2" t="s">
        <v>39</v>
      </c>
      <c r="D47" s="2" t="s">
        <v>148</v>
      </c>
      <c r="E47" s="2" t="s">
        <v>149</v>
      </c>
      <c r="F47" s="2" t="s">
        <v>42</v>
      </c>
      <c r="G47" s="6" t="s">
        <v>43</v>
      </c>
      <c r="H47" s="2" t="s">
        <v>75</v>
      </c>
      <c r="I47" s="2" t="s">
        <v>76</v>
      </c>
      <c r="J47" s="2" t="s">
        <v>150</v>
      </c>
      <c r="K47" s="6" t="s">
        <v>151</v>
      </c>
      <c r="L47" s="2" t="s">
        <v>48</v>
      </c>
      <c r="M47" s="6"/>
      <c r="N47" s="6" t="s">
        <v>152</v>
      </c>
      <c r="O47" s="6" t="s">
        <v>153</v>
      </c>
      <c r="P47" s="2" t="s">
        <v>51</v>
      </c>
      <c r="Q47" s="2" t="s">
        <v>154</v>
      </c>
      <c r="R47" s="2"/>
      <c r="S47" s="2" t="s">
        <v>1</v>
      </c>
      <c r="T47" s="2"/>
      <c r="U47" s="2"/>
      <c r="V47" s="2"/>
      <c r="W47" s="2"/>
      <c r="X47" s="2">
        <v>1</v>
      </c>
      <c r="Y47" s="2"/>
      <c r="Z47" s="2"/>
      <c r="AA47" s="2"/>
      <c r="AB47" s="2"/>
      <c r="AC47" s="2">
        <f t="shared" si="2"/>
        <v>1</v>
      </c>
      <c r="AD47" s="3">
        <v>375</v>
      </c>
      <c r="AE47" s="3">
        <f t="shared" si="3"/>
        <v>375</v>
      </c>
    </row>
    <row r="48" spans="1:31" ht="30" x14ac:dyDescent="0.25">
      <c r="A48" s="2"/>
      <c r="B48" s="2"/>
      <c r="C48" s="2" t="s">
        <v>39</v>
      </c>
      <c r="D48" s="2" t="s">
        <v>148</v>
      </c>
      <c r="E48" s="2" t="s">
        <v>149</v>
      </c>
      <c r="F48" s="2" t="s">
        <v>42</v>
      </c>
      <c r="G48" s="6" t="s">
        <v>43</v>
      </c>
      <c r="H48" s="2" t="s">
        <v>75</v>
      </c>
      <c r="I48" s="2" t="s">
        <v>76</v>
      </c>
      <c r="J48" s="2" t="s">
        <v>150</v>
      </c>
      <c r="K48" s="6" t="s">
        <v>151</v>
      </c>
      <c r="L48" s="2" t="s">
        <v>48</v>
      </c>
      <c r="M48" s="6"/>
      <c r="N48" s="6" t="s">
        <v>152</v>
      </c>
      <c r="O48" s="6" t="s">
        <v>153</v>
      </c>
      <c r="P48" s="2" t="s">
        <v>51</v>
      </c>
      <c r="Q48" s="2" t="s">
        <v>154</v>
      </c>
      <c r="R48" s="2"/>
      <c r="S48" s="2" t="s">
        <v>1</v>
      </c>
      <c r="T48" s="2"/>
      <c r="U48" s="2"/>
      <c r="V48" s="2"/>
      <c r="W48" s="2"/>
      <c r="X48" s="4">
        <v>0</v>
      </c>
      <c r="Y48" s="2"/>
      <c r="Z48" s="2"/>
      <c r="AA48" s="2"/>
      <c r="AB48" s="2"/>
      <c r="AC48" s="2">
        <f t="shared" si="2"/>
        <v>0</v>
      </c>
      <c r="AD48" s="3">
        <v>375</v>
      </c>
      <c r="AE48" s="3">
        <f t="shared" si="3"/>
        <v>0</v>
      </c>
    </row>
    <row r="49" spans="1:31" s="1" customFormat="1" ht="215.1" customHeight="1" x14ac:dyDescent="0.25">
      <c r="A49" s="2"/>
      <c r="B49" s="2"/>
      <c r="C49" s="2" t="s">
        <v>39</v>
      </c>
      <c r="D49" s="2" t="s">
        <v>155</v>
      </c>
      <c r="E49" s="2" t="s">
        <v>156</v>
      </c>
      <c r="F49" s="2" t="s">
        <v>42</v>
      </c>
      <c r="G49" s="6" t="s">
        <v>43</v>
      </c>
      <c r="H49" s="2" t="s">
        <v>83</v>
      </c>
      <c r="I49" s="2" t="s">
        <v>157</v>
      </c>
      <c r="J49" s="2" t="s">
        <v>158</v>
      </c>
      <c r="K49" s="6" t="s">
        <v>159</v>
      </c>
      <c r="L49" s="2" t="s">
        <v>48</v>
      </c>
      <c r="M49" s="6"/>
      <c r="N49" s="6" t="s">
        <v>100</v>
      </c>
      <c r="O49" s="6" t="s">
        <v>101</v>
      </c>
      <c r="P49" s="2" t="s">
        <v>51</v>
      </c>
      <c r="Q49" s="2" t="s">
        <v>154</v>
      </c>
      <c r="R49" s="2"/>
      <c r="S49" s="2" t="s">
        <v>1</v>
      </c>
      <c r="T49" s="2"/>
      <c r="U49" s="2"/>
      <c r="V49" s="2"/>
      <c r="W49" s="2"/>
      <c r="X49" s="2"/>
      <c r="Y49" s="2">
        <v>1</v>
      </c>
      <c r="Z49" s="2"/>
      <c r="AA49" s="2"/>
      <c r="AB49" s="2"/>
      <c r="AC49" s="2">
        <f t="shared" si="2"/>
        <v>1</v>
      </c>
      <c r="AD49" s="3">
        <v>90</v>
      </c>
      <c r="AE49" s="3">
        <f t="shared" si="3"/>
        <v>90</v>
      </c>
    </row>
    <row r="50" spans="1:31" x14ac:dyDescent="0.25">
      <c r="A50" s="2"/>
      <c r="B50" s="2"/>
      <c r="C50" s="2" t="s">
        <v>39</v>
      </c>
      <c r="D50" s="2" t="s">
        <v>155</v>
      </c>
      <c r="E50" s="2" t="s">
        <v>156</v>
      </c>
      <c r="F50" s="2" t="s">
        <v>42</v>
      </c>
      <c r="G50" s="6" t="s">
        <v>43</v>
      </c>
      <c r="H50" s="2" t="s">
        <v>83</v>
      </c>
      <c r="I50" s="2" t="s">
        <v>157</v>
      </c>
      <c r="J50" s="2" t="s">
        <v>158</v>
      </c>
      <c r="K50" s="6" t="s">
        <v>159</v>
      </c>
      <c r="L50" s="2" t="s">
        <v>48</v>
      </c>
      <c r="M50" s="6"/>
      <c r="N50" s="6" t="s">
        <v>100</v>
      </c>
      <c r="O50" s="6" t="s">
        <v>101</v>
      </c>
      <c r="P50" s="2" t="s">
        <v>51</v>
      </c>
      <c r="Q50" s="2" t="s">
        <v>154</v>
      </c>
      <c r="R50" s="2"/>
      <c r="S50" s="2" t="s">
        <v>1</v>
      </c>
      <c r="T50" s="2"/>
      <c r="U50" s="2"/>
      <c r="V50" s="2"/>
      <c r="W50" s="2"/>
      <c r="X50" s="2"/>
      <c r="Y50" s="4">
        <v>0</v>
      </c>
      <c r="Z50" s="2"/>
      <c r="AA50" s="2"/>
      <c r="AB50" s="2"/>
      <c r="AC50" s="2">
        <f t="shared" si="2"/>
        <v>0</v>
      </c>
      <c r="AD50" s="3">
        <v>90</v>
      </c>
      <c r="AE50" s="3">
        <f t="shared" si="3"/>
        <v>0</v>
      </c>
    </row>
    <row r="51" spans="1:31" s="1" customFormat="1" ht="215.1" customHeight="1" x14ac:dyDescent="0.25">
      <c r="A51" s="2"/>
      <c r="B51" s="2"/>
      <c r="C51" s="2" t="s">
        <v>39</v>
      </c>
      <c r="D51" s="2" t="s">
        <v>160</v>
      </c>
      <c r="E51" s="2" t="s">
        <v>161</v>
      </c>
      <c r="F51" s="2" t="s">
        <v>42</v>
      </c>
      <c r="G51" s="6" t="s">
        <v>43</v>
      </c>
      <c r="H51" s="2" t="s">
        <v>83</v>
      </c>
      <c r="I51" s="2" t="s">
        <v>157</v>
      </c>
      <c r="J51" s="2" t="s">
        <v>162</v>
      </c>
      <c r="K51" s="6" t="s">
        <v>163</v>
      </c>
      <c r="L51" s="2" t="s">
        <v>48</v>
      </c>
      <c r="M51" s="6"/>
      <c r="N51" s="6" t="s">
        <v>87</v>
      </c>
      <c r="O51" s="6" t="s">
        <v>88</v>
      </c>
      <c r="P51" s="2" t="s">
        <v>51</v>
      </c>
      <c r="Q51" s="2" t="s">
        <v>154</v>
      </c>
      <c r="R51" s="2"/>
      <c r="S51" s="2" t="s">
        <v>1</v>
      </c>
      <c r="T51" s="2"/>
      <c r="U51" s="2"/>
      <c r="V51" s="2"/>
      <c r="W51" s="2"/>
      <c r="X51" s="2"/>
      <c r="Y51" s="2">
        <v>1</v>
      </c>
      <c r="Z51" s="2"/>
      <c r="AA51" s="2"/>
      <c r="AB51" s="2"/>
      <c r="AC51" s="2">
        <f t="shared" si="2"/>
        <v>1</v>
      </c>
      <c r="AD51" s="3">
        <v>110</v>
      </c>
      <c r="AE51" s="3">
        <f t="shared" si="3"/>
        <v>110</v>
      </c>
    </row>
    <row r="52" spans="1:31" x14ac:dyDescent="0.25">
      <c r="A52" s="2"/>
      <c r="B52" s="2"/>
      <c r="C52" s="2" t="s">
        <v>39</v>
      </c>
      <c r="D52" s="2" t="s">
        <v>160</v>
      </c>
      <c r="E52" s="2" t="s">
        <v>161</v>
      </c>
      <c r="F52" s="2" t="s">
        <v>42</v>
      </c>
      <c r="G52" s="6" t="s">
        <v>43</v>
      </c>
      <c r="H52" s="2" t="s">
        <v>83</v>
      </c>
      <c r="I52" s="2" t="s">
        <v>157</v>
      </c>
      <c r="J52" s="2" t="s">
        <v>162</v>
      </c>
      <c r="K52" s="6" t="s">
        <v>163</v>
      </c>
      <c r="L52" s="2" t="s">
        <v>48</v>
      </c>
      <c r="M52" s="6"/>
      <c r="N52" s="6" t="s">
        <v>87</v>
      </c>
      <c r="O52" s="6" t="s">
        <v>88</v>
      </c>
      <c r="P52" s="2" t="s">
        <v>51</v>
      </c>
      <c r="Q52" s="2" t="s">
        <v>154</v>
      </c>
      <c r="R52" s="2"/>
      <c r="S52" s="2" t="s">
        <v>1</v>
      </c>
      <c r="T52" s="2"/>
      <c r="U52" s="2"/>
      <c r="V52" s="2"/>
      <c r="W52" s="2"/>
      <c r="X52" s="2"/>
      <c r="Y52" s="4">
        <v>0</v>
      </c>
      <c r="Z52" s="2"/>
      <c r="AA52" s="2"/>
      <c r="AB52" s="2"/>
      <c r="AC52" s="2">
        <f t="shared" si="2"/>
        <v>0</v>
      </c>
      <c r="AD52" s="3">
        <v>110</v>
      </c>
      <c r="AE52" s="3">
        <f t="shared" si="3"/>
        <v>0</v>
      </c>
    </row>
    <row r="53" spans="1:31" s="1" customFormat="1" ht="215.1" customHeight="1" x14ac:dyDescent="0.25">
      <c r="A53" s="2"/>
      <c r="B53" s="2"/>
      <c r="C53" s="2" t="s">
        <v>39</v>
      </c>
      <c r="D53" s="2" t="s">
        <v>164</v>
      </c>
      <c r="E53" s="2" t="s">
        <v>165</v>
      </c>
      <c r="F53" s="2" t="s">
        <v>42</v>
      </c>
      <c r="G53" s="6" t="s">
        <v>43</v>
      </c>
      <c r="H53" s="2" t="s">
        <v>44</v>
      </c>
      <c r="I53" s="2" t="s">
        <v>45</v>
      </c>
      <c r="J53" s="2" t="s">
        <v>166</v>
      </c>
      <c r="K53" s="6" t="s">
        <v>167</v>
      </c>
      <c r="L53" s="2" t="s">
        <v>48</v>
      </c>
      <c r="M53" s="6"/>
      <c r="N53" s="6" t="s">
        <v>168</v>
      </c>
      <c r="O53" s="6" t="s">
        <v>169</v>
      </c>
      <c r="P53" s="2" t="s">
        <v>51</v>
      </c>
      <c r="Q53" s="2" t="s">
        <v>154</v>
      </c>
      <c r="R53" s="2"/>
      <c r="S53" s="2" t="s">
        <v>1</v>
      </c>
      <c r="T53" s="2"/>
      <c r="U53" s="2"/>
      <c r="V53" s="2"/>
      <c r="W53" s="2"/>
      <c r="X53" s="2"/>
      <c r="Y53" s="2"/>
      <c r="Z53" s="2"/>
      <c r="AA53" s="2">
        <v>1</v>
      </c>
      <c r="AB53" s="2"/>
      <c r="AC53" s="2">
        <f t="shared" si="2"/>
        <v>1</v>
      </c>
      <c r="AD53" s="3">
        <v>895</v>
      </c>
      <c r="AE53" s="3">
        <f t="shared" si="3"/>
        <v>895</v>
      </c>
    </row>
    <row r="54" spans="1:31" x14ac:dyDescent="0.25">
      <c r="A54" s="2"/>
      <c r="B54" s="2"/>
      <c r="C54" s="2" t="s">
        <v>39</v>
      </c>
      <c r="D54" s="2" t="s">
        <v>164</v>
      </c>
      <c r="E54" s="2" t="s">
        <v>165</v>
      </c>
      <c r="F54" s="2" t="s">
        <v>42</v>
      </c>
      <c r="G54" s="6" t="s">
        <v>43</v>
      </c>
      <c r="H54" s="2" t="s">
        <v>44</v>
      </c>
      <c r="I54" s="2" t="s">
        <v>45</v>
      </c>
      <c r="J54" s="2" t="s">
        <v>166</v>
      </c>
      <c r="K54" s="6" t="s">
        <v>167</v>
      </c>
      <c r="L54" s="2" t="s">
        <v>48</v>
      </c>
      <c r="M54" s="6"/>
      <c r="N54" s="6" t="s">
        <v>168</v>
      </c>
      <c r="O54" s="6" t="s">
        <v>169</v>
      </c>
      <c r="P54" s="2" t="s">
        <v>51</v>
      </c>
      <c r="Q54" s="2" t="s">
        <v>154</v>
      </c>
      <c r="R54" s="2"/>
      <c r="S54" s="2" t="s">
        <v>1</v>
      </c>
      <c r="T54" s="2"/>
      <c r="U54" s="2"/>
      <c r="V54" s="2"/>
      <c r="W54" s="2"/>
      <c r="X54" s="2"/>
      <c r="Y54" s="2"/>
      <c r="Z54" s="2"/>
      <c r="AA54" s="4">
        <v>0</v>
      </c>
      <c r="AB54" s="2"/>
      <c r="AC54" s="2">
        <f t="shared" si="2"/>
        <v>0</v>
      </c>
      <c r="AD54" s="3">
        <v>895</v>
      </c>
      <c r="AE54" s="3">
        <f t="shared" si="3"/>
        <v>0</v>
      </c>
    </row>
    <row r="55" spans="1:31" s="1" customFormat="1" ht="215.1" customHeight="1" x14ac:dyDescent="0.25">
      <c r="A55" s="2"/>
      <c r="B55" s="2"/>
      <c r="C55" s="2" t="s">
        <v>39</v>
      </c>
      <c r="D55" s="2" t="s">
        <v>170</v>
      </c>
      <c r="E55" s="2" t="s">
        <v>171</v>
      </c>
      <c r="F55" s="2" t="s">
        <v>42</v>
      </c>
      <c r="G55" s="6" t="s">
        <v>43</v>
      </c>
      <c r="H55" s="2" t="s">
        <v>44</v>
      </c>
      <c r="I55" s="2" t="s">
        <v>68</v>
      </c>
      <c r="J55" s="2" t="s">
        <v>172</v>
      </c>
      <c r="K55" s="6" t="s">
        <v>173</v>
      </c>
      <c r="L55" s="2" t="s">
        <v>48</v>
      </c>
      <c r="M55" s="6"/>
      <c r="N55" s="6" t="s">
        <v>174</v>
      </c>
      <c r="O55" s="6" t="s">
        <v>175</v>
      </c>
      <c r="P55" s="2" t="s">
        <v>176</v>
      </c>
      <c r="Q55" s="2" t="s">
        <v>52</v>
      </c>
      <c r="R55" s="2"/>
      <c r="S55" s="2" t="s">
        <v>1</v>
      </c>
      <c r="T55" s="2"/>
      <c r="U55" s="2"/>
      <c r="V55" s="2"/>
      <c r="W55" s="2"/>
      <c r="X55" s="2"/>
      <c r="Y55" s="2">
        <v>1</v>
      </c>
      <c r="Z55" s="2"/>
      <c r="AA55" s="2"/>
      <c r="AB55" s="2"/>
      <c r="AC55" s="2">
        <f t="shared" si="2"/>
        <v>1</v>
      </c>
      <c r="AD55" s="3">
        <v>995</v>
      </c>
      <c r="AE55" s="3">
        <f t="shared" si="3"/>
        <v>995</v>
      </c>
    </row>
    <row r="56" spans="1:31" x14ac:dyDescent="0.25">
      <c r="A56" s="2"/>
      <c r="B56" s="2"/>
      <c r="C56" s="2" t="s">
        <v>39</v>
      </c>
      <c r="D56" s="2" t="s">
        <v>170</v>
      </c>
      <c r="E56" s="2" t="s">
        <v>171</v>
      </c>
      <c r="F56" s="2" t="s">
        <v>42</v>
      </c>
      <c r="G56" s="6" t="s">
        <v>43</v>
      </c>
      <c r="H56" s="2" t="s">
        <v>44</v>
      </c>
      <c r="I56" s="2" t="s">
        <v>68</v>
      </c>
      <c r="J56" s="2" t="s">
        <v>172</v>
      </c>
      <c r="K56" s="6" t="s">
        <v>173</v>
      </c>
      <c r="L56" s="2" t="s">
        <v>48</v>
      </c>
      <c r="M56" s="6"/>
      <c r="N56" s="6" t="s">
        <v>174</v>
      </c>
      <c r="O56" s="6" t="s">
        <v>175</v>
      </c>
      <c r="P56" s="2" t="s">
        <v>176</v>
      </c>
      <c r="Q56" s="2" t="s">
        <v>52</v>
      </c>
      <c r="R56" s="2"/>
      <c r="S56" s="2" t="s">
        <v>1</v>
      </c>
      <c r="T56" s="2"/>
      <c r="U56" s="2"/>
      <c r="V56" s="2"/>
      <c r="W56" s="2"/>
      <c r="X56" s="2"/>
      <c r="Y56" s="4">
        <v>0</v>
      </c>
      <c r="Z56" s="2"/>
      <c r="AA56" s="2"/>
      <c r="AB56" s="2"/>
      <c r="AC56" s="2">
        <f t="shared" si="2"/>
        <v>0</v>
      </c>
      <c r="AD56" s="3">
        <v>995</v>
      </c>
      <c r="AE56" s="3">
        <f t="shared" si="3"/>
        <v>0</v>
      </c>
    </row>
    <row r="57" spans="1:31" s="1" customFormat="1" ht="215.1" customHeight="1" x14ac:dyDescent="0.25">
      <c r="A57" s="2"/>
      <c r="B57" s="2"/>
      <c r="C57" s="2" t="s">
        <v>39</v>
      </c>
      <c r="D57" s="2" t="s">
        <v>177</v>
      </c>
      <c r="E57" s="2" t="s">
        <v>178</v>
      </c>
      <c r="F57" s="2" t="s">
        <v>42</v>
      </c>
      <c r="G57" s="6" t="s">
        <v>43</v>
      </c>
      <c r="H57" s="2" t="s">
        <v>44</v>
      </c>
      <c r="I57" s="2" t="s">
        <v>45</v>
      </c>
      <c r="J57" s="2" t="s">
        <v>179</v>
      </c>
      <c r="K57" s="6" t="s">
        <v>180</v>
      </c>
      <c r="L57" s="2" t="s">
        <v>48</v>
      </c>
      <c r="M57" s="6"/>
      <c r="N57" s="6" t="s">
        <v>100</v>
      </c>
      <c r="O57" s="6" t="s">
        <v>101</v>
      </c>
      <c r="P57" s="2" t="s">
        <v>176</v>
      </c>
      <c r="Q57" s="2" t="s">
        <v>52</v>
      </c>
      <c r="R57" s="2"/>
      <c r="S57" s="2" t="s">
        <v>1</v>
      </c>
      <c r="T57" s="2"/>
      <c r="U57" s="2"/>
      <c r="V57" s="2"/>
      <c r="W57" s="2"/>
      <c r="X57" s="2"/>
      <c r="Y57" s="2">
        <v>1</v>
      </c>
      <c r="Z57" s="2"/>
      <c r="AA57" s="2"/>
      <c r="AB57" s="2"/>
      <c r="AC57" s="2">
        <f t="shared" si="2"/>
        <v>1</v>
      </c>
      <c r="AD57" s="3">
        <v>1390</v>
      </c>
      <c r="AE57" s="3">
        <f t="shared" si="3"/>
        <v>1390</v>
      </c>
    </row>
    <row r="58" spans="1:31" x14ac:dyDescent="0.25">
      <c r="A58" s="2"/>
      <c r="B58" s="2"/>
      <c r="C58" s="2" t="s">
        <v>39</v>
      </c>
      <c r="D58" s="2" t="s">
        <v>177</v>
      </c>
      <c r="E58" s="2" t="s">
        <v>178</v>
      </c>
      <c r="F58" s="2" t="s">
        <v>42</v>
      </c>
      <c r="G58" s="6" t="s">
        <v>43</v>
      </c>
      <c r="H58" s="2" t="s">
        <v>44</v>
      </c>
      <c r="I58" s="2" t="s">
        <v>45</v>
      </c>
      <c r="J58" s="2" t="s">
        <v>179</v>
      </c>
      <c r="K58" s="6" t="s">
        <v>180</v>
      </c>
      <c r="L58" s="2" t="s">
        <v>48</v>
      </c>
      <c r="M58" s="6"/>
      <c r="N58" s="6" t="s">
        <v>100</v>
      </c>
      <c r="O58" s="6" t="s">
        <v>101</v>
      </c>
      <c r="P58" s="2" t="s">
        <v>176</v>
      </c>
      <c r="Q58" s="2" t="s">
        <v>52</v>
      </c>
      <c r="R58" s="2"/>
      <c r="S58" s="2" t="s">
        <v>1</v>
      </c>
      <c r="T58" s="2"/>
      <c r="U58" s="2"/>
      <c r="V58" s="2"/>
      <c r="W58" s="2"/>
      <c r="X58" s="2"/>
      <c r="Y58" s="4">
        <v>0</v>
      </c>
      <c r="Z58" s="2"/>
      <c r="AA58" s="2"/>
      <c r="AB58" s="2"/>
      <c r="AC58" s="2">
        <f t="shared" si="2"/>
        <v>0</v>
      </c>
      <c r="AD58" s="3">
        <v>1390</v>
      </c>
      <c r="AE58" s="3">
        <f t="shared" si="3"/>
        <v>0</v>
      </c>
    </row>
    <row r="59" spans="1:31" s="1" customFormat="1" ht="215.1" customHeight="1" x14ac:dyDescent="0.25">
      <c r="A59" s="2"/>
      <c r="B59" s="2"/>
      <c r="C59" s="2" t="s">
        <v>39</v>
      </c>
      <c r="D59" s="2" t="s">
        <v>181</v>
      </c>
      <c r="E59" s="2" t="s">
        <v>182</v>
      </c>
      <c r="F59" s="2" t="s">
        <v>42</v>
      </c>
      <c r="G59" s="6" t="s">
        <v>43</v>
      </c>
      <c r="H59" s="2" t="s">
        <v>83</v>
      </c>
      <c r="I59" s="2" t="s">
        <v>144</v>
      </c>
      <c r="J59" s="2" t="s">
        <v>183</v>
      </c>
      <c r="K59" s="6" t="s">
        <v>184</v>
      </c>
      <c r="L59" s="2" t="s">
        <v>48</v>
      </c>
      <c r="M59" s="6"/>
      <c r="N59" s="6" t="s">
        <v>100</v>
      </c>
      <c r="O59" s="6" t="s">
        <v>101</v>
      </c>
      <c r="P59" s="2" t="s">
        <v>176</v>
      </c>
      <c r="Q59" s="2" t="s">
        <v>52</v>
      </c>
      <c r="R59" s="2"/>
      <c r="S59" s="2" t="s">
        <v>1</v>
      </c>
      <c r="T59" s="2"/>
      <c r="U59" s="2"/>
      <c r="V59" s="2"/>
      <c r="W59" s="2"/>
      <c r="X59" s="2">
        <v>1</v>
      </c>
      <c r="Y59" s="2"/>
      <c r="Z59" s="2"/>
      <c r="AA59" s="2"/>
      <c r="AB59" s="2"/>
      <c r="AC59" s="2">
        <f t="shared" si="2"/>
        <v>1</v>
      </c>
      <c r="AD59" s="3">
        <v>400</v>
      </c>
      <c r="AE59" s="3">
        <f t="shared" si="3"/>
        <v>400</v>
      </c>
    </row>
    <row r="60" spans="1:31" x14ac:dyDescent="0.25">
      <c r="A60" s="2"/>
      <c r="B60" s="2"/>
      <c r="C60" s="2" t="s">
        <v>39</v>
      </c>
      <c r="D60" s="2" t="s">
        <v>181</v>
      </c>
      <c r="E60" s="2" t="s">
        <v>182</v>
      </c>
      <c r="F60" s="2" t="s">
        <v>42</v>
      </c>
      <c r="G60" s="6" t="s">
        <v>43</v>
      </c>
      <c r="H60" s="2" t="s">
        <v>83</v>
      </c>
      <c r="I60" s="2" t="s">
        <v>144</v>
      </c>
      <c r="J60" s="2" t="s">
        <v>183</v>
      </c>
      <c r="K60" s="6" t="s">
        <v>184</v>
      </c>
      <c r="L60" s="2" t="s">
        <v>48</v>
      </c>
      <c r="M60" s="6"/>
      <c r="N60" s="6" t="s">
        <v>100</v>
      </c>
      <c r="O60" s="6" t="s">
        <v>101</v>
      </c>
      <c r="P60" s="2" t="s">
        <v>176</v>
      </c>
      <c r="Q60" s="2" t="s">
        <v>52</v>
      </c>
      <c r="R60" s="2"/>
      <c r="S60" s="2" t="s">
        <v>1</v>
      </c>
      <c r="T60" s="2"/>
      <c r="U60" s="2"/>
      <c r="V60" s="2"/>
      <c r="W60" s="2"/>
      <c r="X60" s="4">
        <v>0</v>
      </c>
      <c r="Y60" s="2"/>
      <c r="Z60" s="2"/>
      <c r="AA60" s="2"/>
      <c r="AB60" s="2"/>
      <c r="AC60" s="2">
        <f t="shared" si="2"/>
        <v>0</v>
      </c>
      <c r="AD60" s="3">
        <v>400</v>
      </c>
      <c r="AE60" s="3">
        <f t="shared" si="3"/>
        <v>0</v>
      </c>
    </row>
    <row r="61" spans="1:31" s="1" customFormat="1" ht="215.1" customHeight="1" x14ac:dyDescent="0.25">
      <c r="A61" s="2"/>
      <c r="B61" s="2"/>
      <c r="C61" s="2" t="s">
        <v>39</v>
      </c>
      <c r="D61" s="2" t="s">
        <v>185</v>
      </c>
      <c r="E61" s="2" t="s">
        <v>186</v>
      </c>
      <c r="F61" s="2" t="s">
        <v>42</v>
      </c>
      <c r="G61" s="6" t="s">
        <v>43</v>
      </c>
      <c r="H61" s="2" t="s">
        <v>43</v>
      </c>
      <c r="I61" s="2" t="s">
        <v>43</v>
      </c>
      <c r="J61" s="2" t="s">
        <v>187</v>
      </c>
      <c r="K61" s="6" t="s">
        <v>188</v>
      </c>
      <c r="L61" s="2" t="s">
        <v>48</v>
      </c>
      <c r="M61" s="6"/>
      <c r="N61" s="6" t="s">
        <v>189</v>
      </c>
      <c r="O61" s="6" t="s">
        <v>190</v>
      </c>
      <c r="P61" s="2" t="s">
        <v>176</v>
      </c>
      <c r="Q61" s="2" t="s">
        <v>52</v>
      </c>
      <c r="R61" s="2"/>
      <c r="S61" s="2" t="s">
        <v>1</v>
      </c>
      <c r="T61" s="2"/>
      <c r="U61" s="2"/>
      <c r="V61" s="2"/>
      <c r="W61" s="2">
        <v>1</v>
      </c>
      <c r="X61" s="2"/>
      <c r="Y61" s="2"/>
      <c r="Z61" s="2"/>
      <c r="AA61" s="2"/>
      <c r="AB61" s="2"/>
      <c r="AC61" s="2">
        <f t="shared" si="2"/>
        <v>1</v>
      </c>
      <c r="AD61" s="3">
        <v>180</v>
      </c>
      <c r="AE61" s="3">
        <f t="shared" si="3"/>
        <v>180</v>
      </c>
    </row>
    <row r="62" spans="1:31" ht="30" x14ac:dyDescent="0.25">
      <c r="A62" s="2"/>
      <c r="B62" s="2"/>
      <c r="C62" s="2" t="s">
        <v>39</v>
      </c>
      <c r="D62" s="2" t="s">
        <v>185</v>
      </c>
      <c r="E62" s="2" t="s">
        <v>186</v>
      </c>
      <c r="F62" s="2" t="s">
        <v>42</v>
      </c>
      <c r="G62" s="6" t="s">
        <v>43</v>
      </c>
      <c r="H62" s="2" t="s">
        <v>43</v>
      </c>
      <c r="I62" s="2" t="s">
        <v>43</v>
      </c>
      <c r="J62" s="2" t="s">
        <v>187</v>
      </c>
      <c r="K62" s="6" t="s">
        <v>188</v>
      </c>
      <c r="L62" s="2" t="s">
        <v>48</v>
      </c>
      <c r="M62" s="6"/>
      <c r="N62" s="6" t="s">
        <v>189</v>
      </c>
      <c r="O62" s="6" t="s">
        <v>190</v>
      </c>
      <c r="P62" s="2" t="s">
        <v>176</v>
      </c>
      <c r="Q62" s="2" t="s">
        <v>52</v>
      </c>
      <c r="R62" s="2"/>
      <c r="S62" s="2" t="s">
        <v>1</v>
      </c>
      <c r="T62" s="2"/>
      <c r="U62" s="2"/>
      <c r="V62" s="2"/>
      <c r="W62" s="4">
        <v>0</v>
      </c>
      <c r="X62" s="2"/>
      <c r="Y62" s="2"/>
      <c r="Z62" s="2"/>
      <c r="AA62" s="2"/>
      <c r="AB62" s="2"/>
      <c r="AC62" s="2">
        <f t="shared" si="2"/>
        <v>0</v>
      </c>
      <c r="AD62" s="3">
        <v>180</v>
      </c>
      <c r="AE62" s="3">
        <f t="shared" si="3"/>
        <v>0</v>
      </c>
    </row>
    <row r="63" spans="1:31" s="1" customFormat="1" ht="215.1" customHeight="1" x14ac:dyDescent="0.25">
      <c r="A63" s="2"/>
      <c r="B63" s="2"/>
      <c r="C63" s="2" t="s">
        <v>39</v>
      </c>
      <c r="D63" s="2" t="s">
        <v>191</v>
      </c>
      <c r="E63" s="2" t="s">
        <v>192</v>
      </c>
      <c r="F63" s="2" t="s">
        <v>42</v>
      </c>
      <c r="G63" s="6" t="s">
        <v>43</v>
      </c>
      <c r="H63" s="2" t="s">
        <v>83</v>
      </c>
      <c r="I63" s="2" t="s">
        <v>97</v>
      </c>
      <c r="J63" s="2" t="s">
        <v>193</v>
      </c>
      <c r="K63" s="6" t="s">
        <v>194</v>
      </c>
      <c r="L63" s="2" t="s">
        <v>48</v>
      </c>
      <c r="M63" s="6"/>
      <c r="N63" s="6" t="s">
        <v>100</v>
      </c>
      <c r="O63" s="6" t="s">
        <v>101</v>
      </c>
      <c r="P63" s="2" t="s">
        <v>176</v>
      </c>
      <c r="Q63" s="2" t="s">
        <v>52</v>
      </c>
      <c r="R63" s="2"/>
      <c r="S63" s="2" t="s">
        <v>1</v>
      </c>
      <c r="T63" s="2"/>
      <c r="U63" s="2"/>
      <c r="V63" s="2"/>
      <c r="W63" s="2"/>
      <c r="X63" s="2">
        <v>1</v>
      </c>
      <c r="Y63" s="2"/>
      <c r="Z63" s="2"/>
      <c r="AA63" s="2"/>
      <c r="AB63" s="2"/>
      <c r="AC63" s="2">
        <f t="shared" si="2"/>
        <v>1</v>
      </c>
      <c r="AD63" s="3">
        <v>180</v>
      </c>
      <c r="AE63" s="3">
        <f t="shared" si="3"/>
        <v>180</v>
      </c>
    </row>
    <row r="64" spans="1:31" x14ac:dyDescent="0.25">
      <c r="A64" s="2"/>
      <c r="B64" s="2"/>
      <c r="C64" s="2" t="s">
        <v>39</v>
      </c>
      <c r="D64" s="2" t="s">
        <v>191</v>
      </c>
      <c r="E64" s="2" t="s">
        <v>192</v>
      </c>
      <c r="F64" s="2" t="s">
        <v>42</v>
      </c>
      <c r="G64" s="6" t="s">
        <v>43</v>
      </c>
      <c r="H64" s="2" t="s">
        <v>83</v>
      </c>
      <c r="I64" s="2" t="s">
        <v>97</v>
      </c>
      <c r="J64" s="2" t="s">
        <v>193</v>
      </c>
      <c r="K64" s="6" t="s">
        <v>194</v>
      </c>
      <c r="L64" s="2" t="s">
        <v>48</v>
      </c>
      <c r="M64" s="6"/>
      <c r="N64" s="6" t="s">
        <v>100</v>
      </c>
      <c r="O64" s="6" t="s">
        <v>101</v>
      </c>
      <c r="P64" s="2" t="s">
        <v>176</v>
      </c>
      <c r="Q64" s="2" t="s">
        <v>52</v>
      </c>
      <c r="R64" s="2"/>
      <c r="S64" s="2" t="s">
        <v>1</v>
      </c>
      <c r="T64" s="2"/>
      <c r="U64" s="2"/>
      <c r="V64" s="2"/>
      <c r="W64" s="2"/>
      <c r="X64" s="4">
        <v>0</v>
      </c>
      <c r="Y64" s="2"/>
      <c r="Z64" s="2"/>
      <c r="AA64" s="2"/>
      <c r="AB64" s="2"/>
      <c r="AC64" s="2">
        <f t="shared" si="2"/>
        <v>0</v>
      </c>
      <c r="AD64" s="3">
        <v>180</v>
      </c>
      <c r="AE64" s="3">
        <f t="shared" si="3"/>
        <v>0</v>
      </c>
    </row>
    <row r="65" spans="1:31" s="1" customFormat="1" ht="215.1" customHeight="1" x14ac:dyDescent="0.25">
      <c r="A65" s="2"/>
      <c r="B65" s="2"/>
      <c r="C65" s="2" t="s">
        <v>39</v>
      </c>
      <c r="D65" s="2" t="s">
        <v>195</v>
      </c>
      <c r="E65" s="2" t="s">
        <v>196</v>
      </c>
      <c r="F65" s="2" t="s">
        <v>42</v>
      </c>
      <c r="G65" s="6" t="s">
        <v>43</v>
      </c>
      <c r="H65" s="2" t="s">
        <v>44</v>
      </c>
      <c r="I65" s="2" t="s">
        <v>45</v>
      </c>
      <c r="J65" s="2" t="s">
        <v>126</v>
      </c>
      <c r="K65" s="6" t="s">
        <v>127</v>
      </c>
      <c r="L65" s="2" t="s">
        <v>48</v>
      </c>
      <c r="M65" s="6"/>
      <c r="N65" s="6" t="s">
        <v>140</v>
      </c>
      <c r="O65" s="6" t="s">
        <v>141</v>
      </c>
      <c r="P65" s="2" t="s">
        <v>176</v>
      </c>
      <c r="Q65" s="2" t="s">
        <v>52</v>
      </c>
      <c r="R65" s="2"/>
      <c r="S65" s="2" t="s">
        <v>1</v>
      </c>
      <c r="T65" s="2"/>
      <c r="U65" s="2"/>
      <c r="V65" s="2"/>
      <c r="W65" s="2">
        <v>1</v>
      </c>
      <c r="X65" s="2"/>
      <c r="Y65" s="2"/>
      <c r="Z65" s="2"/>
      <c r="AA65" s="2"/>
      <c r="AB65" s="2"/>
      <c r="AC65" s="2">
        <f t="shared" si="2"/>
        <v>1</v>
      </c>
      <c r="AD65" s="3">
        <v>925</v>
      </c>
      <c r="AE65" s="3">
        <f t="shared" si="3"/>
        <v>925</v>
      </c>
    </row>
    <row r="66" spans="1:31" x14ac:dyDescent="0.25">
      <c r="A66" s="2"/>
      <c r="B66" s="2"/>
      <c r="C66" s="2" t="s">
        <v>39</v>
      </c>
      <c r="D66" s="2" t="s">
        <v>195</v>
      </c>
      <c r="E66" s="2" t="s">
        <v>196</v>
      </c>
      <c r="F66" s="2" t="s">
        <v>42</v>
      </c>
      <c r="G66" s="6" t="s">
        <v>43</v>
      </c>
      <c r="H66" s="2" t="s">
        <v>44</v>
      </c>
      <c r="I66" s="2" t="s">
        <v>45</v>
      </c>
      <c r="J66" s="2" t="s">
        <v>126</v>
      </c>
      <c r="K66" s="6" t="s">
        <v>127</v>
      </c>
      <c r="L66" s="2" t="s">
        <v>48</v>
      </c>
      <c r="M66" s="6"/>
      <c r="N66" s="6" t="s">
        <v>140</v>
      </c>
      <c r="O66" s="6" t="s">
        <v>141</v>
      </c>
      <c r="P66" s="2" t="s">
        <v>176</v>
      </c>
      <c r="Q66" s="2" t="s">
        <v>52</v>
      </c>
      <c r="R66" s="2"/>
      <c r="S66" s="2" t="s">
        <v>1</v>
      </c>
      <c r="T66" s="2"/>
      <c r="U66" s="2"/>
      <c r="V66" s="2"/>
      <c r="W66" s="4">
        <v>0</v>
      </c>
      <c r="X66" s="2"/>
      <c r="Y66" s="2"/>
      <c r="Z66" s="2"/>
      <c r="AA66" s="2"/>
      <c r="AB66" s="2"/>
      <c r="AC66" s="2">
        <f t="shared" si="2"/>
        <v>0</v>
      </c>
      <c r="AD66" s="3">
        <v>925</v>
      </c>
      <c r="AE66" s="3">
        <f t="shared" si="3"/>
        <v>0</v>
      </c>
    </row>
    <row r="67" spans="1:31" s="1" customFormat="1" ht="215.1" customHeight="1" x14ac:dyDescent="0.25">
      <c r="A67" s="2" t="s">
        <v>59</v>
      </c>
      <c r="B67" s="2"/>
      <c r="C67" s="2" t="s">
        <v>39</v>
      </c>
      <c r="D67" s="2" t="s">
        <v>197</v>
      </c>
      <c r="E67" s="2" t="s">
        <v>198</v>
      </c>
      <c r="F67" s="2" t="s">
        <v>42</v>
      </c>
      <c r="G67" s="6" t="s">
        <v>43</v>
      </c>
      <c r="H67" s="2" t="s">
        <v>44</v>
      </c>
      <c r="I67" s="2" t="s">
        <v>68</v>
      </c>
      <c r="J67" s="2" t="s">
        <v>132</v>
      </c>
      <c r="K67" s="6" t="s">
        <v>133</v>
      </c>
      <c r="L67" s="2" t="s">
        <v>48</v>
      </c>
      <c r="M67" s="6"/>
      <c r="N67" s="6" t="s">
        <v>199</v>
      </c>
      <c r="O67" s="6" t="s">
        <v>200</v>
      </c>
      <c r="P67" s="2" t="s">
        <v>201</v>
      </c>
      <c r="Q67" s="2" t="s">
        <v>52</v>
      </c>
      <c r="R67" s="2"/>
      <c r="S67" s="2" t="s">
        <v>1</v>
      </c>
      <c r="T67" s="2"/>
      <c r="U67" s="2"/>
      <c r="V67" s="2"/>
      <c r="W67" s="2">
        <v>5</v>
      </c>
      <c r="X67" s="2">
        <v>4</v>
      </c>
      <c r="Y67" s="2">
        <v>2</v>
      </c>
      <c r="Z67" s="2">
        <v>2</v>
      </c>
      <c r="AA67" s="2">
        <v>1</v>
      </c>
      <c r="AB67" s="2"/>
      <c r="AC67" s="2">
        <f t="shared" si="2"/>
        <v>14</v>
      </c>
      <c r="AD67" s="3">
        <v>1050</v>
      </c>
      <c r="AE67" s="3">
        <f t="shared" si="3"/>
        <v>14700</v>
      </c>
    </row>
    <row r="68" spans="1:31" ht="30" x14ac:dyDescent="0.25">
      <c r="A68" s="2"/>
      <c r="B68" s="2"/>
      <c r="C68" s="2" t="s">
        <v>39</v>
      </c>
      <c r="D68" s="2" t="s">
        <v>197</v>
      </c>
      <c r="E68" s="2" t="s">
        <v>198</v>
      </c>
      <c r="F68" s="2" t="s">
        <v>42</v>
      </c>
      <c r="G68" s="6" t="s">
        <v>43</v>
      </c>
      <c r="H68" s="2" t="s">
        <v>44</v>
      </c>
      <c r="I68" s="2" t="s">
        <v>68</v>
      </c>
      <c r="J68" s="2" t="s">
        <v>132</v>
      </c>
      <c r="K68" s="6" t="s">
        <v>133</v>
      </c>
      <c r="L68" s="2" t="s">
        <v>48</v>
      </c>
      <c r="M68" s="6"/>
      <c r="N68" s="6" t="s">
        <v>199</v>
      </c>
      <c r="O68" s="6" t="s">
        <v>200</v>
      </c>
      <c r="P68" s="2" t="s">
        <v>201</v>
      </c>
      <c r="Q68" s="2" t="s">
        <v>52</v>
      </c>
      <c r="R68" s="2"/>
      <c r="S68" s="2" t="s">
        <v>1</v>
      </c>
      <c r="T68" s="2"/>
      <c r="U68" s="2"/>
      <c r="V68" s="2"/>
      <c r="W68" s="4">
        <v>0</v>
      </c>
      <c r="X68" s="4">
        <v>0</v>
      </c>
      <c r="Y68" s="4">
        <v>0</v>
      </c>
      <c r="Z68" s="4">
        <v>0</v>
      </c>
      <c r="AA68" s="4">
        <v>0</v>
      </c>
      <c r="AB68" s="2"/>
      <c r="AC68" s="2">
        <f t="shared" si="2"/>
        <v>0</v>
      </c>
      <c r="AD68" s="3">
        <v>1050</v>
      </c>
      <c r="AE68" s="3">
        <f t="shared" si="3"/>
        <v>0</v>
      </c>
    </row>
    <row r="69" spans="1:31" s="1" customFormat="1" ht="215.1" customHeight="1" x14ac:dyDescent="0.25">
      <c r="A69" s="2"/>
      <c r="B69" s="2"/>
      <c r="C69" s="2" t="s">
        <v>39</v>
      </c>
      <c r="D69" s="2" t="s">
        <v>202</v>
      </c>
      <c r="E69" s="2" t="s">
        <v>203</v>
      </c>
      <c r="F69" s="2" t="s">
        <v>42</v>
      </c>
      <c r="G69" s="6" t="s">
        <v>43</v>
      </c>
      <c r="H69" s="2" t="s">
        <v>44</v>
      </c>
      <c r="I69" s="2" t="s">
        <v>45</v>
      </c>
      <c r="J69" s="2" t="s">
        <v>204</v>
      </c>
      <c r="K69" s="6" t="s">
        <v>205</v>
      </c>
      <c r="L69" s="2" t="s">
        <v>48</v>
      </c>
      <c r="M69" s="6"/>
      <c r="N69" s="6" t="s">
        <v>206</v>
      </c>
      <c r="O69" s="6" t="s">
        <v>207</v>
      </c>
      <c r="P69" s="2" t="s">
        <v>201</v>
      </c>
      <c r="Q69" s="2" t="s">
        <v>52</v>
      </c>
      <c r="R69" s="2"/>
      <c r="S69" s="2" t="s">
        <v>1</v>
      </c>
      <c r="T69" s="2"/>
      <c r="U69" s="2"/>
      <c r="V69" s="2">
        <v>1</v>
      </c>
      <c r="W69" s="2"/>
      <c r="X69" s="2"/>
      <c r="Y69" s="2"/>
      <c r="Z69" s="2"/>
      <c r="AA69" s="2"/>
      <c r="AB69" s="2"/>
      <c r="AC69" s="2">
        <f t="shared" si="2"/>
        <v>1</v>
      </c>
      <c r="AD69" s="3">
        <v>1050</v>
      </c>
      <c r="AE69" s="3">
        <f t="shared" si="3"/>
        <v>1050</v>
      </c>
    </row>
    <row r="70" spans="1:31" x14ac:dyDescent="0.25">
      <c r="A70" s="2"/>
      <c r="B70" s="2"/>
      <c r="C70" s="2" t="s">
        <v>39</v>
      </c>
      <c r="D70" s="2" t="s">
        <v>202</v>
      </c>
      <c r="E70" s="2" t="s">
        <v>203</v>
      </c>
      <c r="F70" s="2" t="s">
        <v>42</v>
      </c>
      <c r="G70" s="6" t="s">
        <v>43</v>
      </c>
      <c r="H70" s="2" t="s">
        <v>44</v>
      </c>
      <c r="I70" s="2" t="s">
        <v>45</v>
      </c>
      <c r="J70" s="2" t="s">
        <v>204</v>
      </c>
      <c r="K70" s="6" t="s">
        <v>205</v>
      </c>
      <c r="L70" s="2" t="s">
        <v>48</v>
      </c>
      <c r="M70" s="6"/>
      <c r="N70" s="6" t="s">
        <v>206</v>
      </c>
      <c r="O70" s="6" t="s">
        <v>207</v>
      </c>
      <c r="P70" s="2" t="s">
        <v>201</v>
      </c>
      <c r="Q70" s="2" t="s">
        <v>52</v>
      </c>
      <c r="R70" s="2"/>
      <c r="S70" s="2" t="s">
        <v>1</v>
      </c>
      <c r="T70" s="2"/>
      <c r="U70" s="2"/>
      <c r="V70" s="4">
        <v>0</v>
      </c>
      <c r="W70" s="2"/>
      <c r="X70" s="2"/>
      <c r="Y70" s="2"/>
      <c r="Z70" s="2"/>
      <c r="AA70" s="2"/>
      <c r="AB70" s="2"/>
      <c r="AC70" s="2">
        <f t="shared" si="2"/>
        <v>0</v>
      </c>
      <c r="AD70" s="3">
        <v>1050</v>
      </c>
      <c r="AE70" s="3">
        <f t="shared" si="3"/>
        <v>0</v>
      </c>
    </row>
    <row r="71" spans="1:31" s="1" customFormat="1" ht="215.1" customHeight="1" x14ac:dyDescent="0.25">
      <c r="A71" s="2"/>
      <c r="B71" s="2"/>
      <c r="C71" s="2" t="s">
        <v>39</v>
      </c>
      <c r="D71" s="2" t="s">
        <v>208</v>
      </c>
      <c r="E71" s="2" t="s">
        <v>209</v>
      </c>
      <c r="F71" s="2" t="s">
        <v>42</v>
      </c>
      <c r="G71" s="6" t="s">
        <v>43</v>
      </c>
      <c r="H71" s="2" t="s">
        <v>44</v>
      </c>
      <c r="I71" s="2" t="s">
        <v>45</v>
      </c>
      <c r="J71" s="2" t="s">
        <v>204</v>
      </c>
      <c r="K71" s="6" t="s">
        <v>205</v>
      </c>
      <c r="L71" s="2" t="s">
        <v>48</v>
      </c>
      <c r="M71" s="6"/>
      <c r="N71" s="6" t="s">
        <v>210</v>
      </c>
      <c r="O71" s="6" t="s">
        <v>211</v>
      </c>
      <c r="P71" s="2" t="s">
        <v>201</v>
      </c>
      <c r="Q71" s="2" t="s">
        <v>52</v>
      </c>
      <c r="R71" s="2"/>
      <c r="S71" s="2" t="s">
        <v>1</v>
      </c>
      <c r="T71" s="2"/>
      <c r="U71" s="2"/>
      <c r="V71" s="2">
        <v>1</v>
      </c>
      <c r="W71" s="2"/>
      <c r="X71" s="2">
        <v>1</v>
      </c>
      <c r="Y71" s="2"/>
      <c r="Z71" s="2"/>
      <c r="AA71" s="2"/>
      <c r="AB71" s="2"/>
      <c r="AC71" s="2">
        <f t="shared" si="2"/>
        <v>2</v>
      </c>
      <c r="AD71" s="3">
        <v>1050</v>
      </c>
      <c r="AE71" s="3">
        <f t="shared" si="3"/>
        <v>2100</v>
      </c>
    </row>
    <row r="72" spans="1:31" x14ac:dyDescent="0.25">
      <c r="A72" s="2"/>
      <c r="B72" s="2"/>
      <c r="C72" s="2" t="s">
        <v>39</v>
      </c>
      <c r="D72" s="2" t="s">
        <v>208</v>
      </c>
      <c r="E72" s="2" t="s">
        <v>209</v>
      </c>
      <c r="F72" s="2" t="s">
        <v>42</v>
      </c>
      <c r="G72" s="6" t="s">
        <v>43</v>
      </c>
      <c r="H72" s="2" t="s">
        <v>44</v>
      </c>
      <c r="I72" s="2" t="s">
        <v>45</v>
      </c>
      <c r="J72" s="2" t="s">
        <v>204</v>
      </c>
      <c r="K72" s="6" t="s">
        <v>205</v>
      </c>
      <c r="L72" s="2" t="s">
        <v>48</v>
      </c>
      <c r="M72" s="6"/>
      <c r="N72" s="6" t="s">
        <v>210</v>
      </c>
      <c r="O72" s="6" t="s">
        <v>211</v>
      </c>
      <c r="P72" s="2" t="s">
        <v>201</v>
      </c>
      <c r="Q72" s="2" t="s">
        <v>52</v>
      </c>
      <c r="R72" s="2"/>
      <c r="S72" s="2" t="s">
        <v>1</v>
      </c>
      <c r="T72" s="2"/>
      <c r="U72" s="2"/>
      <c r="V72" s="4">
        <v>0</v>
      </c>
      <c r="W72" s="2"/>
      <c r="X72" s="4">
        <v>0</v>
      </c>
      <c r="Y72" s="2"/>
      <c r="Z72" s="2"/>
      <c r="AA72" s="2"/>
      <c r="AB72" s="2"/>
      <c r="AC72" s="2">
        <f t="shared" si="2"/>
        <v>0</v>
      </c>
      <c r="AD72" s="3">
        <v>1050</v>
      </c>
      <c r="AE72" s="3">
        <f t="shared" si="3"/>
        <v>0</v>
      </c>
    </row>
    <row r="73" spans="1:31" s="1" customFormat="1" ht="215.1" customHeight="1" x14ac:dyDescent="0.25">
      <c r="A73" s="2"/>
      <c r="B73" s="2"/>
      <c r="C73" s="2" t="s">
        <v>39</v>
      </c>
      <c r="D73" s="2" t="s">
        <v>212</v>
      </c>
      <c r="E73" s="2" t="s">
        <v>213</v>
      </c>
      <c r="F73" s="2" t="s">
        <v>42</v>
      </c>
      <c r="G73" s="6" t="s">
        <v>43</v>
      </c>
      <c r="H73" s="2" t="s">
        <v>44</v>
      </c>
      <c r="I73" s="2" t="s">
        <v>45</v>
      </c>
      <c r="J73" s="2" t="s">
        <v>204</v>
      </c>
      <c r="K73" s="6" t="s">
        <v>205</v>
      </c>
      <c r="L73" s="2" t="s">
        <v>48</v>
      </c>
      <c r="M73" s="6"/>
      <c r="N73" s="6" t="s">
        <v>214</v>
      </c>
      <c r="O73" s="6" t="s">
        <v>215</v>
      </c>
      <c r="P73" s="2" t="s">
        <v>201</v>
      </c>
      <c r="Q73" s="2" t="s">
        <v>52</v>
      </c>
      <c r="R73" s="2"/>
      <c r="S73" s="2" t="s">
        <v>1</v>
      </c>
      <c r="T73" s="2"/>
      <c r="U73" s="2"/>
      <c r="V73" s="2">
        <v>2</v>
      </c>
      <c r="W73" s="2"/>
      <c r="X73" s="2"/>
      <c r="Y73" s="2"/>
      <c r="Z73" s="2"/>
      <c r="AA73" s="2"/>
      <c r="AB73" s="2"/>
      <c r="AC73" s="2">
        <f t="shared" si="2"/>
        <v>2</v>
      </c>
      <c r="AD73" s="3">
        <v>1050</v>
      </c>
      <c r="AE73" s="3">
        <f t="shared" si="3"/>
        <v>2100</v>
      </c>
    </row>
    <row r="74" spans="1:31" x14ac:dyDescent="0.25">
      <c r="A74" s="2"/>
      <c r="B74" s="2"/>
      <c r="C74" s="2" t="s">
        <v>39</v>
      </c>
      <c r="D74" s="2" t="s">
        <v>212</v>
      </c>
      <c r="E74" s="2" t="s">
        <v>213</v>
      </c>
      <c r="F74" s="2" t="s">
        <v>42</v>
      </c>
      <c r="G74" s="6" t="s">
        <v>43</v>
      </c>
      <c r="H74" s="2" t="s">
        <v>44</v>
      </c>
      <c r="I74" s="2" t="s">
        <v>45</v>
      </c>
      <c r="J74" s="2" t="s">
        <v>204</v>
      </c>
      <c r="K74" s="6" t="s">
        <v>205</v>
      </c>
      <c r="L74" s="2" t="s">
        <v>48</v>
      </c>
      <c r="M74" s="6"/>
      <c r="N74" s="6" t="s">
        <v>214</v>
      </c>
      <c r="O74" s="6" t="s">
        <v>215</v>
      </c>
      <c r="P74" s="2" t="s">
        <v>201</v>
      </c>
      <c r="Q74" s="2" t="s">
        <v>52</v>
      </c>
      <c r="R74" s="2"/>
      <c r="S74" s="2" t="s">
        <v>1</v>
      </c>
      <c r="T74" s="2"/>
      <c r="U74" s="2"/>
      <c r="V74" s="4">
        <v>0</v>
      </c>
      <c r="W74" s="2"/>
      <c r="X74" s="2"/>
      <c r="Y74" s="2"/>
      <c r="Z74" s="2"/>
      <c r="AA74" s="2"/>
      <c r="AB74" s="2"/>
      <c r="AC74" s="2">
        <f t="shared" si="2"/>
        <v>0</v>
      </c>
      <c r="AD74" s="3">
        <v>1050</v>
      </c>
      <c r="AE74" s="3">
        <f t="shared" si="3"/>
        <v>0</v>
      </c>
    </row>
    <row r="75" spans="1:31" s="1" customFormat="1" ht="215.1" customHeight="1" x14ac:dyDescent="0.25">
      <c r="A75" s="2"/>
      <c r="B75" s="2"/>
      <c r="C75" s="2" t="s">
        <v>39</v>
      </c>
      <c r="D75" s="2" t="s">
        <v>216</v>
      </c>
      <c r="E75" s="2" t="s">
        <v>217</v>
      </c>
      <c r="F75" s="2" t="s">
        <v>42</v>
      </c>
      <c r="G75" s="6" t="s">
        <v>218</v>
      </c>
      <c r="H75" s="2" t="s">
        <v>219</v>
      </c>
      <c r="I75" s="2" t="s">
        <v>219</v>
      </c>
      <c r="J75" s="2" t="s">
        <v>220</v>
      </c>
      <c r="K75" s="6" t="s">
        <v>221</v>
      </c>
      <c r="L75" s="2" t="s">
        <v>48</v>
      </c>
      <c r="M75" s="6"/>
      <c r="N75" s="6" t="s">
        <v>222</v>
      </c>
      <c r="O75" s="6" t="s">
        <v>223</v>
      </c>
      <c r="P75" s="2" t="s">
        <v>201</v>
      </c>
      <c r="Q75" s="2" t="s">
        <v>52</v>
      </c>
      <c r="R75" s="2"/>
      <c r="S75" s="2" t="s">
        <v>0</v>
      </c>
      <c r="T75" s="2">
        <v>1</v>
      </c>
      <c r="U75" s="2"/>
      <c r="V75" s="2"/>
      <c r="W75" s="2"/>
      <c r="X75" s="2"/>
      <c r="Y75" s="2"/>
      <c r="Z75" s="2"/>
      <c r="AA75" s="2"/>
      <c r="AB75" s="2"/>
      <c r="AC75" s="2">
        <f t="shared" si="2"/>
        <v>1</v>
      </c>
      <c r="AD75" s="3">
        <v>195</v>
      </c>
      <c r="AE75" s="3">
        <f t="shared" si="3"/>
        <v>195</v>
      </c>
    </row>
    <row r="76" spans="1:31" ht="30" x14ac:dyDescent="0.25">
      <c r="A76" s="2"/>
      <c r="B76" s="2"/>
      <c r="C76" s="2" t="s">
        <v>39</v>
      </c>
      <c r="D76" s="2" t="s">
        <v>216</v>
      </c>
      <c r="E76" s="2" t="s">
        <v>217</v>
      </c>
      <c r="F76" s="2" t="s">
        <v>42</v>
      </c>
      <c r="G76" s="6" t="s">
        <v>218</v>
      </c>
      <c r="H76" s="2" t="s">
        <v>219</v>
      </c>
      <c r="I76" s="2" t="s">
        <v>219</v>
      </c>
      <c r="J76" s="2" t="s">
        <v>220</v>
      </c>
      <c r="K76" s="6" t="s">
        <v>221</v>
      </c>
      <c r="L76" s="2" t="s">
        <v>48</v>
      </c>
      <c r="M76" s="6"/>
      <c r="N76" s="6" t="s">
        <v>222</v>
      </c>
      <c r="O76" s="6" t="s">
        <v>223</v>
      </c>
      <c r="P76" s="2" t="s">
        <v>201</v>
      </c>
      <c r="Q76" s="2" t="s">
        <v>52</v>
      </c>
      <c r="R76" s="2"/>
      <c r="S76" s="2" t="s">
        <v>0</v>
      </c>
      <c r="T76" s="4">
        <v>0</v>
      </c>
      <c r="U76" s="2"/>
      <c r="V76" s="2"/>
      <c r="W76" s="2"/>
      <c r="X76" s="2"/>
      <c r="Y76" s="2"/>
      <c r="Z76" s="2"/>
      <c r="AA76" s="2"/>
      <c r="AB76" s="2"/>
      <c r="AC76" s="2">
        <f t="shared" si="2"/>
        <v>0</v>
      </c>
      <c r="AD76" s="3">
        <v>195</v>
      </c>
      <c r="AE76" s="3">
        <f t="shared" si="3"/>
        <v>0</v>
      </c>
    </row>
    <row r="77" spans="1:31" s="1" customFormat="1" ht="215.1" customHeight="1" x14ac:dyDescent="0.25">
      <c r="A77" s="2" t="s">
        <v>59</v>
      </c>
      <c r="B77" s="2"/>
      <c r="C77" s="2" t="s">
        <v>39</v>
      </c>
      <c r="D77" s="2" t="s">
        <v>224</v>
      </c>
      <c r="E77" s="2" t="s">
        <v>225</v>
      </c>
      <c r="F77" s="2" t="s">
        <v>42</v>
      </c>
      <c r="G77" s="6" t="s">
        <v>43</v>
      </c>
      <c r="H77" s="2" t="s">
        <v>44</v>
      </c>
      <c r="I77" s="2" t="s">
        <v>45</v>
      </c>
      <c r="J77" s="2" t="s">
        <v>226</v>
      </c>
      <c r="K77" s="6" t="s">
        <v>227</v>
      </c>
      <c r="L77" s="2" t="s">
        <v>48</v>
      </c>
      <c r="M77" s="6"/>
      <c r="N77" s="6" t="s">
        <v>228</v>
      </c>
      <c r="O77" s="6" t="s">
        <v>229</v>
      </c>
      <c r="P77" s="2" t="s">
        <v>176</v>
      </c>
      <c r="Q77" s="2" t="s">
        <v>52</v>
      </c>
      <c r="R77" s="2"/>
      <c r="S77" s="2" t="s">
        <v>1</v>
      </c>
      <c r="T77" s="2"/>
      <c r="U77" s="2"/>
      <c r="V77" s="2"/>
      <c r="W77" s="2">
        <v>1</v>
      </c>
      <c r="X77" s="2"/>
      <c r="Y77" s="2"/>
      <c r="Z77" s="2"/>
      <c r="AA77" s="2"/>
      <c r="AB77" s="2"/>
      <c r="AC77" s="2">
        <f t="shared" ref="AC77:AC108" si="4">SUM(T77:AB77)</f>
        <v>1</v>
      </c>
      <c r="AD77" s="3">
        <v>925</v>
      </c>
      <c r="AE77" s="3">
        <f t="shared" ref="AE77:AE108" si="5">AD77*AC77</f>
        <v>925</v>
      </c>
    </row>
    <row r="78" spans="1:31" x14ac:dyDescent="0.25">
      <c r="A78" s="2"/>
      <c r="B78" s="2"/>
      <c r="C78" s="2" t="s">
        <v>39</v>
      </c>
      <c r="D78" s="2" t="s">
        <v>224</v>
      </c>
      <c r="E78" s="2" t="s">
        <v>225</v>
      </c>
      <c r="F78" s="2" t="s">
        <v>42</v>
      </c>
      <c r="G78" s="6" t="s">
        <v>43</v>
      </c>
      <c r="H78" s="2" t="s">
        <v>44</v>
      </c>
      <c r="I78" s="2" t="s">
        <v>45</v>
      </c>
      <c r="J78" s="2" t="s">
        <v>226</v>
      </c>
      <c r="K78" s="6" t="s">
        <v>227</v>
      </c>
      <c r="L78" s="2" t="s">
        <v>48</v>
      </c>
      <c r="M78" s="6"/>
      <c r="N78" s="6" t="s">
        <v>228</v>
      </c>
      <c r="O78" s="6" t="s">
        <v>229</v>
      </c>
      <c r="P78" s="2" t="s">
        <v>176</v>
      </c>
      <c r="Q78" s="2" t="s">
        <v>52</v>
      </c>
      <c r="R78" s="2"/>
      <c r="S78" s="2" t="s">
        <v>1</v>
      </c>
      <c r="T78" s="2"/>
      <c r="U78" s="2"/>
      <c r="V78" s="2"/>
      <c r="W78" s="4">
        <v>0</v>
      </c>
      <c r="X78" s="2"/>
      <c r="Y78" s="2"/>
      <c r="Z78" s="2"/>
      <c r="AA78" s="2"/>
      <c r="AB78" s="2"/>
      <c r="AC78" s="2">
        <f t="shared" si="4"/>
        <v>0</v>
      </c>
      <c r="AD78" s="3">
        <v>925</v>
      </c>
      <c r="AE78" s="3">
        <f t="shared" si="5"/>
        <v>0</v>
      </c>
    </row>
    <row r="79" spans="1:31" s="1" customFormat="1" ht="215.1" customHeight="1" x14ac:dyDescent="0.25">
      <c r="A79" s="2"/>
      <c r="B79" s="2"/>
      <c r="C79" s="2" t="s">
        <v>39</v>
      </c>
      <c r="D79" s="2" t="s">
        <v>230</v>
      </c>
      <c r="E79" s="2" t="s">
        <v>231</v>
      </c>
      <c r="F79" s="2" t="s">
        <v>42</v>
      </c>
      <c r="G79" s="6" t="s">
        <v>43</v>
      </c>
      <c r="H79" s="2" t="s">
        <v>44</v>
      </c>
      <c r="I79" s="2" t="s">
        <v>68</v>
      </c>
      <c r="J79" s="2" t="s">
        <v>232</v>
      </c>
      <c r="K79" s="6" t="s">
        <v>233</v>
      </c>
      <c r="L79" s="2" t="s">
        <v>48</v>
      </c>
      <c r="M79" s="6"/>
      <c r="N79" s="6" t="s">
        <v>228</v>
      </c>
      <c r="O79" s="6" t="s">
        <v>229</v>
      </c>
      <c r="P79" s="2" t="s">
        <v>176</v>
      </c>
      <c r="Q79" s="2" t="s">
        <v>52</v>
      </c>
      <c r="R79" s="2"/>
      <c r="S79" s="2" t="s">
        <v>1</v>
      </c>
      <c r="T79" s="2"/>
      <c r="U79" s="2"/>
      <c r="V79" s="2"/>
      <c r="W79" s="2"/>
      <c r="X79" s="2"/>
      <c r="Y79" s="2">
        <v>1</v>
      </c>
      <c r="Z79" s="2"/>
      <c r="AA79" s="2"/>
      <c r="AB79" s="2"/>
      <c r="AC79" s="2">
        <f t="shared" si="4"/>
        <v>1</v>
      </c>
      <c r="AD79" s="3">
        <v>925</v>
      </c>
      <c r="AE79" s="3">
        <f t="shared" si="5"/>
        <v>925</v>
      </c>
    </row>
    <row r="80" spans="1:31" x14ac:dyDescent="0.25">
      <c r="A80" s="2"/>
      <c r="B80" s="2"/>
      <c r="C80" s="2" t="s">
        <v>39</v>
      </c>
      <c r="D80" s="2" t="s">
        <v>230</v>
      </c>
      <c r="E80" s="2" t="s">
        <v>231</v>
      </c>
      <c r="F80" s="2" t="s">
        <v>42</v>
      </c>
      <c r="G80" s="6" t="s">
        <v>43</v>
      </c>
      <c r="H80" s="2" t="s">
        <v>44</v>
      </c>
      <c r="I80" s="2" t="s">
        <v>68</v>
      </c>
      <c r="J80" s="2" t="s">
        <v>232</v>
      </c>
      <c r="K80" s="6" t="s">
        <v>233</v>
      </c>
      <c r="L80" s="2" t="s">
        <v>48</v>
      </c>
      <c r="M80" s="6"/>
      <c r="N80" s="6" t="s">
        <v>228</v>
      </c>
      <c r="O80" s="6" t="s">
        <v>229</v>
      </c>
      <c r="P80" s="2" t="s">
        <v>176</v>
      </c>
      <c r="Q80" s="2" t="s">
        <v>52</v>
      </c>
      <c r="R80" s="2"/>
      <c r="S80" s="2" t="s">
        <v>1</v>
      </c>
      <c r="T80" s="2"/>
      <c r="U80" s="2"/>
      <c r="V80" s="2"/>
      <c r="W80" s="2"/>
      <c r="X80" s="2"/>
      <c r="Y80" s="4">
        <v>0</v>
      </c>
      <c r="Z80" s="2"/>
      <c r="AA80" s="2"/>
      <c r="AB80" s="2"/>
      <c r="AC80" s="2">
        <f t="shared" si="4"/>
        <v>0</v>
      </c>
      <c r="AD80" s="3">
        <v>925</v>
      </c>
      <c r="AE80" s="3">
        <f t="shared" si="5"/>
        <v>0</v>
      </c>
    </row>
    <row r="81" spans="1:31" s="1" customFormat="1" ht="215.1" customHeight="1" x14ac:dyDescent="0.25">
      <c r="A81" s="2"/>
      <c r="B81" s="2"/>
      <c r="C81" s="2" t="s">
        <v>39</v>
      </c>
      <c r="D81" s="2" t="s">
        <v>234</v>
      </c>
      <c r="E81" s="2" t="s">
        <v>235</v>
      </c>
      <c r="F81" s="2" t="s">
        <v>42</v>
      </c>
      <c r="G81" s="6" t="s">
        <v>218</v>
      </c>
      <c r="H81" s="2" t="s">
        <v>236</v>
      </c>
      <c r="I81" s="2" t="s">
        <v>236</v>
      </c>
      <c r="J81" s="2" t="s">
        <v>237</v>
      </c>
      <c r="K81" s="6" t="s">
        <v>238</v>
      </c>
      <c r="L81" s="2" t="s">
        <v>48</v>
      </c>
      <c r="M81" s="6"/>
      <c r="N81" s="6" t="s">
        <v>239</v>
      </c>
      <c r="O81" s="6" t="s">
        <v>240</v>
      </c>
      <c r="P81" s="2" t="s">
        <v>176</v>
      </c>
      <c r="Q81" s="2" t="s">
        <v>52</v>
      </c>
      <c r="R81" s="2"/>
      <c r="S81" s="2" t="s">
        <v>0</v>
      </c>
      <c r="T81" s="2">
        <v>1</v>
      </c>
      <c r="U81" s="2"/>
      <c r="V81" s="2"/>
      <c r="W81" s="2"/>
      <c r="X81" s="2"/>
      <c r="Y81" s="2"/>
      <c r="Z81" s="2"/>
      <c r="AA81" s="2"/>
      <c r="AB81" s="2"/>
      <c r="AC81" s="2">
        <f t="shared" si="4"/>
        <v>1</v>
      </c>
      <c r="AD81" s="3">
        <v>130</v>
      </c>
      <c r="AE81" s="3">
        <f t="shared" si="5"/>
        <v>130</v>
      </c>
    </row>
    <row r="82" spans="1:31" ht="30" x14ac:dyDescent="0.25">
      <c r="A82" s="2"/>
      <c r="B82" s="2"/>
      <c r="C82" s="2" t="s">
        <v>39</v>
      </c>
      <c r="D82" s="2" t="s">
        <v>234</v>
      </c>
      <c r="E82" s="2" t="s">
        <v>235</v>
      </c>
      <c r="F82" s="2" t="s">
        <v>42</v>
      </c>
      <c r="G82" s="6" t="s">
        <v>218</v>
      </c>
      <c r="H82" s="2" t="s">
        <v>236</v>
      </c>
      <c r="I82" s="2" t="s">
        <v>236</v>
      </c>
      <c r="J82" s="2" t="s">
        <v>237</v>
      </c>
      <c r="K82" s="6" t="s">
        <v>238</v>
      </c>
      <c r="L82" s="2" t="s">
        <v>48</v>
      </c>
      <c r="M82" s="6"/>
      <c r="N82" s="6" t="s">
        <v>239</v>
      </c>
      <c r="O82" s="6" t="s">
        <v>240</v>
      </c>
      <c r="P82" s="2" t="s">
        <v>176</v>
      </c>
      <c r="Q82" s="2" t="s">
        <v>52</v>
      </c>
      <c r="R82" s="2"/>
      <c r="S82" s="2" t="s">
        <v>0</v>
      </c>
      <c r="T82" s="4">
        <v>0</v>
      </c>
      <c r="U82" s="2"/>
      <c r="V82" s="2"/>
      <c r="W82" s="2"/>
      <c r="X82" s="2"/>
      <c r="Y82" s="2"/>
      <c r="Z82" s="2"/>
      <c r="AA82" s="2"/>
      <c r="AB82" s="2"/>
      <c r="AC82" s="2">
        <f t="shared" si="4"/>
        <v>0</v>
      </c>
      <c r="AD82" s="3">
        <v>130</v>
      </c>
      <c r="AE82" s="3">
        <f t="shared" si="5"/>
        <v>0</v>
      </c>
    </row>
    <row r="83" spans="1:31" s="1" customFormat="1" ht="215.1" customHeight="1" x14ac:dyDescent="0.25">
      <c r="A83" s="2"/>
      <c r="B83" s="2"/>
      <c r="C83" s="2" t="s">
        <v>39</v>
      </c>
      <c r="D83" s="2" t="s">
        <v>241</v>
      </c>
      <c r="E83" s="2" t="s">
        <v>242</v>
      </c>
      <c r="F83" s="2" t="s">
        <v>42</v>
      </c>
      <c r="G83" s="6" t="s">
        <v>218</v>
      </c>
      <c r="H83" s="2" t="s">
        <v>236</v>
      </c>
      <c r="I83" s="2" t="s">
        <v>236</v>
      </c>
      <c r="J83" s="2" t="s">
        <v>237</v>
      </c>
      <c r="K83" s="6" t="s">
        <v>238</v>
      </c>
      <c r="L83" s="2" t="s">
        <v>48</v>
      </c>
      <c r="M83" s="6"/>
      <c r="N83" s="6" t="s">
        <v>243</v>
      </c>
      <c r="O83" s="6" t="s">
        <v>244</v>
      </c>
      <c r="P83" s="2" t="s">
        <v>51</v>
      </c>
      <c r="Q83" s="2" t="s">
        <v>52</v>
      </c>
      <c r="R83" s="2"/>
      <c r="S83" s="2" t="s">
        <v>0</v>
      </c>
      <c r="T83" s="2">
        <v>1</v>
      </c>
      <c r="U83" s="2"/>
      <c r="V83" s="2"/>
      <c r="W83" s="2"/>
      <c r="X83" s="2"/>
      <c r="Y83" s="2"/>
      <c r="Z83" s="2"/>
      <c r="AA83" s="2"/>
      <c r="AB83" s="2"/>
      <c r="AC83" s="2">
        <f t="shared" si="4"/>
        <v>1</v>
      </c>
      <c r="AD83" s="3">
        <v>130</v>
      </c>
      <c r="AE83" s="3">
        <f t="shared" si="5"/>
        <v>130</v>
      </c>
    </row>
    <row r="84" spans="1:31" ht="30" x14ac:dyDescent="0.25">
      <c r="A84" s="2"/>
      <c r="B84" s="2"/>
      <c r="C84" s="2" t="s">
        <v>39</v>
      </c>
      <c r="D84" s="2" t="s">
        <v>241</v>
      </c>
      <c r="E84" s="2" t="s">
        <v>242</v>
      </c>
      <c r="F84" s="2" t="s">
        <v>42</v>
      </c>
      <c r="G84" s="6" t="s">
        <v>218</v>
      </c>
      <c r="H84" s="2" t="s">
        <v>236</v>
      </c>
      <c r="I84" s="2" t="s">
        <v>236</v>
      </c>
      <c r="J84" s="2" t="s">
        <v>237</v>
      </c>
      <c r="K84" s="6" t="s">
        <v>238</v>
      </c>
      <c r="L84" s="2" t="s">
        <v>48</v>
      </c>
      <c r="M84" s="6"/>
      <c r="N84" s="6" t="s">
        <v>243</v>
      </c>
      <c r="O84" s="6" t="s">
        <v>244</v>
      </c>
      <c r="P84" s="2" t="s">
        <v>51</v>
      </c>
      <c r="Q84" s="2" t="s">
        <v>52</v>
      </c>
      <c r="R84" s="2"/>
      <c r="S84" s="2" t="s">
        <v>0</v>
      </c>
      <c r="T84" s="4">
        <v>0</v>
      </c>
      <c r="U84" s="2"/>
      <c r="V84" s="2"/>
      <c r="W84" s="2"/>
      <c r="X84" s="2"/>
      <c r="Y84" s="2"/>
      <c r="Z84" s="2"/>
      <c r="AA84" s="2"/>
      <c r="AB84" s="2"/>
      <c r="AC84" s="2">
        <f t="shared" si="4"/>
        <v>0</v>
      </c>
      <c r="AD84" s="3">
        <v>130</v>
      </c>
      <c r="AE84" s="3">
        <f t="shared" si="5"/>
        <v>0</v>
      </c>
    </row>
    <row r="85" spans="1:31" s="1" customFormat="1" ht="215.1" customHeight="1" x14ac:dyDescent="0.25">
      <c r="A85" s="2" t="s">
        <v>59</v>
      </c>
      <c r="B85" s="2"/>
      <c r="C85" s="2" t="s">
        <v>39</v>
      </c>
      <c r="D85" s="2" t="s">
        <v>245</v>
      </c>
      <c r="E85" s="2" t="s">
        <v>246</v>
      </c>
      <c r="F85" s="2" t="s">
        <v>42</v>
      </c>
      <c r="G85" s="6" t="s">
        <v>43</v>
      </c>
      <c r="H85" s="2" t="s">
        <v>44</v>
      </c>
      <c r="I85" s="2" t="s">
        <v>45</v>
      </c>
      <c r="J85" s="2" t="s">
        <v>247</v>
      </c>
      <c r="K85" s="6" t="s">
        <v>248</v>
      </c>
      <c r="L85" s="2" t="s">
        <v>48</v>
      </c>
      <c r="M85" s="6"/>
      <c r="N85" s="6" t="s">
        <v>249</v>
      </c>
      <c r="O85" s="6" t="s">
        <v>250</v>
      </c>
      <c r="P85" s="2" t="s">
        <v>51</v>
      </c>
      <c r="Q85" s="2" t="s">
        <v>52</v>
      </c>
      <c r="R85" s="2"/>
      <c r="S85" s="2" t="s">
        <v>1</v>
      </c>
      <c r="T85" s="2"/>
      <c r="U85" s="2"/>
      <c r="V85" s="2"/>
      <c r="W85" s="2">
        <v>1</v>
      </c>
      <c r="X85" s="2"/>
      <c r="Y85" s="2"/>
      <c r="Z85" s="2"/>
      <c r="AA85" s="2"/>
      <c r="AB85" s="2"/>
      <c r="AC85" s="2">
        <f t="shared" si="4"/>
        <v>1</v>
      </c>
      <c r="AD85" s="3">
        <v>925</v>
      </c>
      <c r="AE85" s="3">
        <f t="shared" si="5"/>
        <v>925</v>
      </c>
    </row>
    <row r="86" spans="1:31" x14ac:dyDescent="0.25">
      <c r="A86" s="2"/>
      <c r="B86" s="2"/>
      <c r="C86" s="2" t="s">
        <v>39</v>
      </c>
      <c r="D86" s="2" t="s">
        <v>245</v>
      </c>
      <c r="E86" s="2" t="s">
        <v>246</v>
      </c>
      <c r="F86" s="2" t="s">
        <v>42</v>
      </c>
      <c r="G86" s="6" t="s">
        <v>43</v>
      </c>
      <c r="H86" s="2" t="s">
        <v>44</v>
      </c>
      <c r="I86" s="2" t="s">
        <v>45</v>
      </c>
      <c r="J86" s="2" t="s">
        <v>247</v>
      </c>
      <c r="K86" s="6" t="s">
        <v>248</v>
      </c>
      <c r="L86" s="2" t="s">
        <v>48</v>
      </c>
      <c r="M86" s="6"/>
      <c r="N86" s="6" t="s">
        <v>249</v>
      </c>
      <c r="O86" s="6" t="s">
        <v>250</v>
      </c>
      <c r="P86" s="2" t="s">
        <v>51</v>
      </c>
      <c r="Q86" s="2" t="s">
        <v>52</v>
      </c>
      <c r="R86" s="2"/>
      <c r="S86" s="2" t="s">
        <v>1</v>
      </c>
      <c r="T86" s="2"/>
      <c r="U86" s="2"/>
      <c r="V86" s="2"/>
      <c r="W86" s="4">
        <v>0</v>
      </c>
      <c r="X86" s="2"/>
      <c r="Y86" s="2"/>
      <c r="Z86" s="2"/>
      <c r="AA86" s="2"/>
      <c r="AB86" s="2"/>
      <c r="AC86" s="2">
        <f t="shared" si="4"/>
        <v>0</v>
      </c>
      <c r="AD86" s="3">
        <v>925</v>
      </c>
      <c r="AE86" s="3">
        <f t="shared" si="5"/>
        <v>0</v>
      </c>
    </row>
    <row r="87" spans="1:31" s="1" customFormat="1" ht="215.1" customHeight="1" x14ac:dyDescent="0.25">
      <c r="A87" s="2" t="s">
        <v>59</v>
      </c>
      <c r="B87" s="2" t="s">
        <v>59</v>
      </c>
      <c r="C87" s="2" t="s">
        <v>39</v>
      </c>
      <c r="D87" s="2" t="s">
        <v>251</v>
      </c>
      <c r="E87" s="2" t="s">
        <v>252</v>
      </c>
      <c r="F87" s="2" t="s">
        <v>42</v>
      </c>
      <c r="G87" s="6" t="s">
        <v>43</v>
      </c>
      <c r="H87" s="2" t="s">
        <v>44</v>
      </c>
      <c r="I87" s="2" t="s">
        <v>45</v>
      </c>
      <c r="J87" s="2" t="s">
        <v>253</v>
      </c>
      <c r="K87" s="6" t="s">
        <v>254</v>
      </c>
      <c r="L87" s="2" t="s">
        <v>48</v>
      </c>
      <c r="M87" s="6"/>
      <c r="N87" s="6" t="s">
        <v>255</v>
      </c>
      <c r="O87" s="6" t="s">
        <v>256</v>
      </c>
      <c r="P87" s="2" t="s">
        <v>51</v>
      </c>
      <c r="Q87" s="2" t="s">
        <v>52</v>
      </c>
      <c r="R87" s="2"/>
      <c r="S87" s="2" t="s">
        <v>1</v>
      </c>
      <c r="T87" s="2"/>
      <c r="U87" s="2"/>
      <c r="V87" s="2"/>
      <c r="W87" s="2">
        <v>11</v>
      </c>
      <c r="X87" s="2">
        <v>3</v>
      </c>
      <c r="Y87" s="2">
        <v>3</v>
      </c>
      <c r="Z87" s="2">
        <v>1</v>
      </c>
      <c r="AA87" s="2">
        <v>4</v>
      </c>
      <c r="AB87" s="2"/>
      <c r="AC87" s="2">
        <f t="shared" si="4"/>
        <v>22</v>
      </c>
      <c r="AD87" s="3">
        <v>1050</v>
      </c>
      <c r="AE87" s="3">
        <f t="shared" si="5"/>
        <v>23100</v>
      </c>
    </row>
    <row r="88" spans="1:31" ht="30" x14ac:dyDescent="0.25">
      <c r="A88" s="2"/>
      <c r="B88" s="2"/>
      <c r="C88" s="2" t="s">
        <v>39</v>
      </c>
      <c r="D88" s="2" t="s">
        <v>251</v>
      </c>
      <c r="E88" s="2" t="s">
        <v>252</v>
      </c>
      <c r="F88" s="2" t="s">
        <v>42</v>
      </c>
      <c r="G88" s="6" t="s">
        <v>43</v>
      </c>
      <c r="H88" s="2" t="s">
        <v>44</v>
      </c>
      <c r="I88" s="2" t="s">
        <v>45</v>
      </c>
      <c r="J88" s="2" t="s">
        <v>253</v>
      </c>
      <c r="K88" s="6" t="s">
        <v>254</v>
      </c>
      <c r="L88" s="2" t="s">
        <v>48</v>
      </c>
      <c r="M88" s="6"/>
      <c r="N88" s="6" t="s">
        <v>255</v>
      </c>
      <c r="O88" s="6" t="s">
        <v>256</v>
      </c>
      <c r="P88" s="2" t="s">
        <v>51</v>
      </c>
      <c r="Q88" s="2" t="s">
        <v>52</v>
      </c>
      <c r="R88" s="2"/>
      <c r="S88" s="2" t="s">
        <v>1</v>
      </c>
      <c r="T88" s="2"/>
      <c r="U88" s="2"/>
      <c r="V88" s="2"/>
      <c r="W88" s="4">
        <v>0</v>
      </c>
      <c r="X88" s="4">
        <v>0</v>
      </c>
      <c r="Y88" s="4">
        <v>0</v>
      </c>
      <c r="Z88" s="4">
        <v>0</v>
      </c>
      <c r="AA88" s="4">
        <v>0</v>
      </c>
      <c r="AB88" s="2"/>
      <c r="AC88" s="2">
        <f t="shared" si="4"/>
        <v>0</v>
      </c>
      <c r="AD88" s="3">
        <v>1050</v>
      </c>
      <c r="AE88" s="3">
        <f t="shared" si="5"/>
        <v>0</v>
      </c>
    </row>
    <row r="89" spans="1:31" s="1" customFormat="1" ht="215.1" customHeight="1" x14ac:dyDescent="0.25">
      <c r="A89" s="2"/>
      <c r="B89" s="2"/>
      <c r="C89" s="2" t="s">
        <v>39</v>
      </c>
      <c r="D89" s="2" t="s">
        <v>257</v>
      </c>
      <c r="E89" s="2" t="s">
        <v>258</v>
      </c>
      <c r="F89" s="2" t="s">
        <v>42</v>
      </c>
      <c r="G89" s="6" t="s">
        <v>43</v>
      </c>
      <c r="H89" s="2" t="s">
        <v>44</v>
      </c>
      <c r="I89" s="2" t="s">
        <v>45</v>
      </c>
      <c r="J89" s="2" t="s">
        <v>253</v>
      </c>
      <c r="K89" s="6" t="s">
        <v>254</v>
      </c>
      <c r="L89" s="2" t="s">
        <v>48</v>
      </c>
      <c r="M89" s="6"/>
      <c r="N89" s="6" t="s">
        <v>259</v>
      </c>
      <c r="O89" s="6" t="s">
        <v>260</v>
      </c>
      <c r="P89" s="2" t="s">
        <v>51</v>
      </c>
      <c r="Q89" s="2" t="s">
        <v>52</v>
      </c>
      <c r="R89" s="2"/>
      <c r="S89" s="2" t="s">
        <v>1</v>
      </c>
      <c r="T89" s="2"/>
      <c r="U89" s="2"/>
      <c r="V89" s="2"/>
      <c r="W89" s="2">
        <v>7</v>
      </c>
      <c r="X89" s="2">
        <v>6</v>
      </c>
      <c r="Y89" s="2">
        <v>8</v>
      </c>
      <c r="Z89" s="2">
        <v>3</v>
      </c>
      <c r="AA89" s="2"/>
      <c r="AB89" s="2"/>
      <c r="AC89" s="2">
        <f t="shared" si="4"/>
        <v>24</v>
      </c>
      <c r="AD89" s="3">
        <v>1050</v>
      </c>
      <c r="AE89" s="3">
        <f t="shared" si="5"/>
        <v>25200</v>
      </c>
    </row>
    <row r="90" spans="1:31" x14ac:dyDescent="0.25">
      <c r="A90" s="2"/>
      <c r="B90" s="2"/>
      <c r="C90" s="2" t="s">
        <v>39</v>
      </c>
      <c r="D90" s="2" t="s">
        <v>257</v>
      </c>
      <c r="E90" s="2" t="s">
        <v>258</v>
      </c>
      <c r="F90" s="2" t="s">
        <v>42</v>
      </c>
      <c r="G90" s="6" t="s">
        <v>43</v>
      </c>
      <c r="H90" s="2" t="s">
        <v>44</v>
      </c>
      <c r="I90" s="2" t="s">
        <v>45</v>
      </c>
      <c r="J90" s="2" t="s">
        <v>253</v>
      </c>
      <c r="K90" s="6" t="s">
        <v>254</v>
      </c>
      <c r="L90" s="2" t="s">
        <v>48</v>
      </c>
      <c r="M90" s="6"/>
      <c r="N90" s="6" t="s">
        <v>259</v>
      </c>
      <c r="O90" s="6" t="s">
        <v>260</v>
      </c>
      <c r="P90" s="2" t="s">
        <v>51</v>
      </c>
      <c r="Q90" s="2" t="s">
        <v>52</v>
      </c>
      <c r="R90" s="2"/>
      <c r="S90" s="2" t="s">
        <v>1</v>
      </c>
      <c r="T90" s="2"/>
      <c r="U90" s="2"/>
      <c r="V90" s="2"/>
      <c r="W90" s="4">
        <v>0</v>
      </c>
      <c r="X90" s="4">
        <v>0</v>
      </c>
      <c r="Y90" s="4">
        <v>0</v>
      </c>
      <c r="Z90" s="4">
        <v>0</v>
      </c>
      <c r="AA90" s="2"/>
      <c r="AB90" s="2"/>
      <c r="AC90" s="2">
        <f t="shared" si="4"/>
        <v>0</v>
      </c>
      <c r="AD90" s="3">
        <v>1050</v>
      </c>
      <c r="AE90" s="3">
        <f t="shared" si="5"/>
        <v>0</v>
      </c>
    </row>
    <row r="91" spans="1:31" s="1" customFormat="1" ht="215.1" customHeight="1" x14ac:dyDescent="0.25">
      <c r="A91" s="2"/>
      <c r="B91" s="2"/>
      <c r="C91" s="2" t="s">
        <v>39</v>
      </c>
      <c r="D91" s="2" t="s">
        <v>261</v>
      </c>
      <c r="E91" s="2" t="s">
        <v>262</v>
      </c>
      <c r="F91" s="2" t="s">
        <v>42</v>
      </c>
      <c r="G91" s="6" t="s">
        <v>43</v>
      </c>
      <c r="H91" s="2" t="s">
        <v>83</v>
      </c>
      <c r="I91" s="2" t="s">
        <v>84</v>
      </c>
      <c r="J91" s="2" t="s">
        <v>263</v>
      </c>
      <c r="K91" s="6" t="s">
        <v>264</v>
      </c>
      <c r="L91" s="2" t="s">
        <v>48</v>
      </c>
      <c r="M91" s="6"/>
      <c r="N91" s="6" t="s">
        <v>265</v>
      </c>
      <c r="O91" s="6" t="s">
        <v>266</v>
      </c>
      <c r="P91" s="2" t="s">
        <v>51</v>
      </c>
      <c r="Q91" s="2" t="s">
        <v>52</v>
      </c>
      <c r="R91" s="2"/>
      <c r="S91" s="2" t="s">
        <v>1</v>
      </c>
      <c r="T91" s="2"/>
      <c r="U91" s="2"/>
      <c r="V91" s="2"/>
      <c r="W91" s="2"/>
      <c r="X91" s="2">
        <v>1</v>
      </c>
      <c r="Y91" s="2"/>
      <c r="Z91" s="2"/>
      <c r="AA91" s="2"/>
      <c r="AB91" s="2"/>
      <c r="AC91" s="2">
        <f t="shared" si="4"/>
        <v>1</v>
      </c>
      <c r="AD91" s="3">
        <v>375</v>
      </c>
      <c r="AE91" s="3">
        <f t="shared" si="5"/>
        <v>375</v>
      </c>
    </row>
    <row r="92" spans="1:31" x14ac:dyDescent="0.25">
      <c r="A92" s="2"/>
      <c r="B92" s="2"/>
      <c r="C92" s="2" t="s">
        <v>39</v>
      </c>
      <c r="D92" s="2" t="s">
        <v>261</v>
      </c>
      <c r="E92" s="2" t="s">
        <v>262</v>
      </c>
      <c r="F92" s="2" t="s">
        <v>42</v>
      </c>
      <c r="G92" s="6" t="s">
        <v>43</v>
      </c>
      <c r="H92" s="2" t="s">
        <v>83</v>
      </c>
      <c r="I92" s="2" t="s">
        <v>84</v>
      </c>
      <c r="J92" s="2" t="s">
        <v>263</v>
      </c>
      <c r="K92" s="6" t="s">
        <v>264</v>
      </c>
      <c r="L92" s="2" t="s">
        <v>48</v>
      </c>
      <c r="M92" s="6"/>
      <c r="N92" s="6" t="s">
        <v>265</v>
      </c>
      <c r="O92" s="6" t="s">
        <v>266</v>
      </c>
      <c r="P92" s="2" t="s">
        <v>51</v>
      </c>
      <c r="Q92" s="2" t="s">
        <v>52</v>
      </c>
      <c r="R92" s="2"/>
      <c r="S92" s="2" t="s">
        <v>1</v>
      </c>
      <c r="T92" s="2"/>
      <c r="U92" s="2"/>
      <c r="V92" s="2"/>
      <c r="W92" s="2"/>
      <c r="X92" s="4">
        <v>0</v>
      </c>
      <c r="Y92" s="2"/>
      <c r="Z92" s="2"/>
      <c r="AA92" s="2"/>
      <c r="AB92" s="2"/>
      <c r="AC92" s="2">
        <f t="shared" si="4"/>
        <v>0</v>
      </c>
      <c r="AD92" s="3">
        <v>375</v>
      </c>
      <c r="AE92" s="3">
        <f t="shared" si="5"/>
        <v>0</v>
      </c>
    </row>
    <row r="93" spans="1:31" s="1" customFormat="1" ht="215.1" customHeight="1" x14ac:dyDescent="0.25">
      <c r="A93" s="2"/>
      <c r="B93" s="2"/>
      <c r="C93" s="2" t="s">
        <v>39</v>
      </c>
      <c r="D93" s="2" t="s">
        <v>267</v>
      </c>
      <c r="E93" s="2" t="s">
        <v>268</v>
      </c>
      <c r="F93" s="2" t="s">
        <v>42</v>
      </c>
      <c r="G93" s="6" t="s">
        <v>43</v>
      </c>
      <c r="H93" s="2" t="s">
        <v>44</v>
      </c>
      <c r="I93" s="2" t="s">
        <v>269</v>
      </c>
      <c r="J93" s="2" t="s">
        <v>270</v>
      </c>
      <c r="K93" s="6" t="s">
        <v>271</v>
      </c>
      <c r="L93" s="2" t="s">
        <v>48</v>
      </c>
      <c r="M93" s="6"/>
      <c r="N93" s="6" t="s">
        <v>272</v>
      </c>
      <c r="O93" s="6" t="s">
        <v>273</v>
      </c>
      <c r="P93" s="2" t="s">
        <v>51</v>
      </c>
      <c r="Q93" s="2" t="s">
        <v>52</v>
      </c>
      <c r="R93" s="2"/>
      <c r="S93" s="2" t="s">
        <v>1</v>
      </c>
      <c r="T93" s="2"/>
      <c r="U93" s="2"/>
      <c r="V93" s="2"/>
      <c r="W93" s="2">
        <v>1</v>
      </c>
      <c r="X93" s="2">
        <v>3</v>
      </c>
      <c r="Y93" s="2"/>
      <c r="Z93" s="2">
        <v>2</v>
      </c>
      <c r="AA93" s="2">
        <v>1</v>
      </c>
      <c r="AB93" s="2"/>
      <c r="AC93" s="2">
        <f t="shared" si="4"/>
        <v>7</v>
      </c>
      <c r="AD93" s="3">
        <v>995</v>
      </c>
      <c r="AE93" s="3">
        <f t="shared" si="5"/>
        <v>6965</v>
      </c>
    </row>
    <row r="94" spans="1:31" ht="30" x14ac:dyDescent="0.25">
      <c r="A94" s="2"/>
      <c r="B94" s="2"/>
      <c r="C94" s="2" t="s">
        <v>39</v>
      </c>
      <c r="D94" s="2" t="s">
        <v>267</v>
      </c>
      <c r="E94" s="2" t="s">
        <v>268</v>
      </c>
      <c r="F94" s="2" t="s">
        <v>42</v>
      </c>
      <c r="G94" s="6" t="s">
        <v>43</v>
      </c>
      <c r="H94" s="2" t="s">
        <v>44</v>
      </c>
      <c r="I94" s="2" t="s">
        <v>269</v>
      </c>
      <c r="J94" s="2" t="s">
        <v>270</v>
      </c>
      <c r="K94" s="6" t="s">
        <v>271</v>
      </c>
      <c r="L94" s="2" t="s">
        <v>48</v>
      </c>
      <c r="M94" s="6"/>
      <c r="N94" s="6" t="s">
        <v>272</v>
      </c>
      <c r="O94" s="6" t="s">
        <v>273</v>
      </c>
      <c r="P94" s="2" t="s">
        <v>51</v>
      </c>
      <c r="Q94" s="2" t="s">
        <v>52</v>
      </c>
      <c r="R94" s="2"/>
      <c r="S94" s="2" t="s">
        <v>1</v>
      </c>
      <c r="T94" s="2"/>
      <c r="U94" s="2"/>
      <c r="V94" s="2"/>
      <c r="W94" s="4">
        <v>0</v>
      </c>
      <c r="X94" s="4">
        <v>0</v>
      </c>
      <c r="Y94" s="2"/>
      <c r="Z94" s="4">
        <v>0</v>
      </c>
      <c r="AA94" s="4">
        <v>0</v>
      </c>
      <c r="AB94" s="2"/>
      <c r="AC94" s="2">
        <f t="shared" si="4"/>
        <v>0</v>
      </c>
      <c r="AD94" s="3">
        <v>995</v>
      </c>
      <c r="AE94" s="3">
        <f t="shared" si="5"/>
        <v>0</v>
      </c>
    </row>
    <row r="95" spans="1:31" s="1" customFormat="1" ht="215.1" customHeight="1" x14ac:dyDescent="0.25">
      <c r="A95" s="2"/>
      <c r="B95" s="2"/>
      <c r="C95" s="2" t="s">
        <v>39</v>
      </c>
      <c r="D95" s="2" t="s">
        <v>274</v>
      </c>
      <c r="E95" s="2" t="s">
        <v>275</v>
      </c>
      <c r="F95" s="2" t="s">
        <v>42</v>
      </c>
      <c r="G95" s="6" t="s">
        <v>43</v>
      </c>
      <c r="H95" s="2" t="s">
        <v>44</v>
      </c>
      <c r="I95" s="2" t="s">
        <v>45</v>
      </c>
      <c r="J95" s="2" t="s">
        <v>276</v>
      </c>
      <c r="K95" s="6" t="s">
        <v>277</v>
      </c>
      <c r="L95" s="2" t="s">
        <v>48</v>
      </c>
      <c r="M95" s="6"/>
      <c r="N95" s="6" t="s">
        <v>278</v>
      </c>
      <c r="O95" s="6" t="s">
        <v>279</v>
      </c>
      <c r="P95" s="2" t="s">
        <v>51</v>
      </c>
      <c r="Q95" s="2" t="s">
        <v>52</v>
      </c>
      <c r="R95" s="2"/>
      <c r="S95" s="2" t="s">
        <v>1</v>
      </c>
      <c r="T95" s="2"/>
      <c r="U95" s="2"/>
      <c r="V95" s="2"/>
      <c r="W95" s="2"/>
      <c r="X95" s="2">
        <v>3</v>
      </c>
      <c r="Y95" s="2">
        <v>4</v>
      </c>
      <c r="Z95" s="2">
        <v>3</v>
      </c>
      <c r="AA95" s="2">
        <v>2</v>
      </c>
      <c r="AB95" s="2"/>
      <c r="AC95" s="2">
        <f t="shared" si="4"/>
        <v>12</v>
      </c>
      <c r="AD95" s="3">
        <v>1090</v>
      </c>
      <c r="AE95" s="3">
        <f t="shared" si="5"/>
        <v>13080</v>
      </c>
    </row>
    <row r="96" spans="1:31" ht="30" x14ac:dyDescent="0.25">
      <c r="A96" s="2"/>
      <c r="B96" s="2"/>
      <c r="C96" s="2" t="s">
        <v>39</v>
      </c>
      <c r="D96" s="2" t="s">
        <v>274</v>
      </c>
      <c r="E96" s="2" t="s">
        <v>275</v>
      </c>
      <c r="F96" s="2" t="s">
        <v>42</v>
      </c>
      <c r="G96" s="6" t="s">
        <v>43</v>
      </c>
      <c r="H96" s="2" t="s">
        <v>44</v>
      </c>
      <c r="I96" s="2" t="s">
        <v>45</v>
      </c>
      <c r="J96" s="2" t="s">
        <v>276</v>
      </c>
      <c r="K96" s="6" t="s">
        <v>277</v>
      </c>
      <c r="L96" s="2" t="s">
        <v>48</v>
      </c>
      <c r="M96" s="6"/>
      <c r="N96" s="6" t="s">
        <v>278</v>
      </c>
      <c r="O96" s="6" t="s">
        <v>279</v>
      </c>
      <c r="P96" s="2" t="s">
        <v>51</v>
      </c>
      <c r="Q96" s="2" t="s">
        <v>52</v>
      </c>
      <c r="R96" s="2"/>
      <c r="S96" s="2" t="s">
        <v>1</v>
      </c>
      <c r="T96" s="2"/>
      <c r="U96" s="2"/>
      <c r="V96" s="2"/>
      <c r="W96" s="2"/>
      <c r="X96" s="4">
        <v>0</v>
      </c>
      <c r="Y96" s="4">
        <v>0</v>
      </c>
      <c r="Z96" s="4">
        <v>0</v>
      </c>
      <c r="AA96" s="4">
        <v>0</v>
      </c>
      <c r="AB96" s="2"/>
      <c r="AC96" s="2">
        <f t="shared" si="4"/>
        <v>0</v>
      </c>
      <c r="AD96" s="3">
        <v>1090</v>
      </c>
      <c r="AE96" s="3">
        <f t="shared" si="5"/>
        <v>0</v>
      </c>
    </row>
    <row r="97" spans="1:31" s="1" customFormat="1" ht="215.1" customHeight="1" x14ac:dyDescent="0.25">
      <c r="A97" s="2" t="s">
        <v>59</v>
      </c>
      <c r="B97" s="2"/>
      <c r="C97" s="2" t="s">
        <v>39</v>
      </c>
      <c r="D97" s="2" t="s">
        <v>280</v>
      </c>
      <c r="E97" s="2" t="s">
        <v>281</v>
      </c>
      <c r="F97" s="2" t="s">
        <v>42</v>
      </c>
      <c r="G97" s="6" t="s">
        <v>43</v>
      </c>
      <c r="H97" s="2" t="s">
        <v>44</v>
      </c>
      <c r="I97" s="2" t="s">
        <v>45</v>
      </c>
      <c r="J97" s="2" t="s">
        <v>282</v>
      </c>
      <c r="K97" s="6" t="s">
        <v>283</v>
      </c>
      <c r="L97" s="2" t="s">
        <v>48</v>
      </c>
      <c r="M97" s="6"/>
      <c r="N97" s="6" t="s">
        <v>284</v>
      </c>
      <c r="O97" s="6" t="s">
        <v>285</v>
      </c>
      <c r="P97" s="2" t="s">
        <v>51</v>
      </c>
      <c r="Q97" s="2" t="s">
        <v>52</v>
      </c>
      <c r="R97" s="2"/>
      <c r="S97" s="2" t="s">
        <v>1</v>
      </c>
      <c r="T97" s="2"/>
      <c r="U97" s="2"/>
      <c r="V97" s="2"/>
      <c r="W97" s="2">
        <v>1</v>
      </c>
      <c r="X97" s="2">
        <v>3</v>
      </c>
      <c r="Y97" s="2">
        <v>7</v>
      </c>
      <c r="Z97" s="2">
        <v>6</v>
      </c>
      <c r="AA97" s="2">
        <v>3</v>
      </c>
      <c r="AB97" s="2"/>
      <c r="AC97" s="2">
        <f t="shared" si="4"/>
        <v>20</v>
      </c>
      <c r="AD97" s="3">
        <v>1090</v>
      </c>
      <c r="AE97" s="3">
        <f t="shared" si="5"/>
        <v>21800</v>
      </c>
    </row>
    <row r="98" spans="1:31" ht="30" x14ac:dyDescent="0.25">
      <c r="A98" s="2"/>
      <c r="B98" s="2"/>
      <c r="C98" s="2" t="s">
        <v>39</v>
      </c>
      <c r="D98" s="2" t="s">
        <v>280</v>
      </c>
      <c r="E98" s="2" t="s">
        <v>281</v>
      </c>
      <c r="F98" s="2" t="s">
        <v>42</v>
      </c>
      <c r="G98" s="6" t="s">
        <v>43</v>
      </c>
      <c r="H98" s="2" t="s">
        <v>44</v>
      </c>
      <c r="I98" s="2" t="s">
        <v>45</v>
      </c>
      <c r="J98" s="2" t="s">
        <v>282</v>
      </c>
      <c r="K98" s="6" t="s">
        <v>283</v>
      </c>
      <c r="L98" s="2" t="s">
        <v>48</v>
      </c>
      <c r="M98" s="6"/>
      <c r="N98" s="6" t="s">
        <v>284</v>
      </c>
      <c r="O98" s="6" t="s">
        <v>285</v>
      </c>
      <c r="P98" s="2" t="s">
        <v>51</v>
      </c>
      <c r="Q98" s="2" t="s">
        <v>52</v>
      </c>
      <c r="R98" s="2"/>
      <c r="S98" s="2" t="s">
        <v>1</v>
      </c>
      <c r="T98" s="2"/>
      <c r="U98" s="2"/>
      <c r="V98" s="2"/>
      <c r="W98" s="4">
        <v>0</v>
      </c>
      <c r="X98" s="4">
        <v>0</v>
      </c>
      <c r="Y98" s="4">
        <v>0</v>
      </c>
      <c r="Z98" s="4">
        <v>0</v>
      </c>
      <c r="AA98" s="4">
        <v>0</v>
      </c>
      <c r="AB98" s="2"/>
      <c r="AC98" s="2">
        <f t="shared" si="4"/>
        <v>0</v>
      </c>
      <c r="AD98" s="3">
        <v>1090</v>
      </c>
      <c r="AE98" s="3">
        <f t="shared" si="5"/>
        <v>0</v>
      </c>
    </row>
    <row r="99" spans="1:31" s="1" customFormat="1" ht="215.1" customHeight="1" x14ac:dyDescent="0.25">
      <c r="A99" s="2"/>
      <c r="B99" s="2"/>
      <c r="C99" s="2" t="s">
        <v>39</v>
      </c>
      <c r="D99" s="2" t="s">
        <v>286</v>
      </c>
      <c r="E99" s="2" t="s">
        <v>287</v>
      </c>
      <c r="F99" s="2" t="s">
        <v>42</v>
      </c>
      <c r="G99" s="6" t="s">
        <v>43</v>
      </c>
      <c r="H99" s="2" t="s">
        <v>44</v>
      </c>
      <c r="I99" s="2" t="s">
        <v>45</v>
      </c>
      <c r="J99" s="2" t="s">
        <v>288</v>
      </c>
      <c r="K99" s="6" t="s">
        <v>289</v>
      </c>
      <c r="L99" s="2" t="s">
        <v>48</v>
      </c>
      <c r="M99" s="6"/>
      <c r="N99" s="6" t="s">
        <v>100</v>
      </c>
      <c r="O99" s="6" t="s">
        <v>101</v>
      </c>
      <c r="P99" s="2" t="s">
        <v>51</v>
      </c>
      <c r="Q99" s="2" t="s">
        <v>52</v>
      </c>
      <c r="R99" s="2"/>
      <c r="S99" s="2" t="s">
        <v>1</v>
      </c>
      <c r="T99" s="2"/>
      <c r="U99" s="2"/>
      <c r="V99" s="2"/>
      <c r="W99" s="2">
        <v>6</v>
      </c>
      <c r="X99" s="2">
        <v>14</v>
      </c>
      <c r="Y99" s="2">
        <v>18</v>
      </c>
      <c r="Z99" s="2">
        <v>15</v>
      </c>
      <c r="AA99" s="2">
        <v>8</v>
      </c>
      <c r="AB99" s="2"/>
      <c r="AC99" s="2">
        <f t="shared" si="4"/>
        <v>61</v>
      </c>
      <c r="AD99" s="3">
        <v>795</v>
      </c>
      <c r="AE99" s="3">
        <f t="shared" si="5"/>
        <v>48495</v>
      </c>
    </row>
    <row r="100" spans="1:31" x14ac:dyDescent="0.25">
      <c r="A100" s="2"/>
      <c r="B100" s="2"/>
      <c r="C100" s="2" t="s">
        <v>39</v>
      </c>
      <c r="D100" s="2" t="s">
        <v>286</v>
      </c>
      <c r="E100" s="2" t="s">
        <v>287</v>
      </c>
      <c r="F100" s="2" t="s">
        <v>42</v>
      </c>
      <c r="G100" s="6" t="s">
        <v>43</v>
      </c>
      <c r="H100" s="2" t="s">
        <v>44</v>
      </c>
      <c r="I100" s="2" t="s">
        <v>45</v>
      </c>
      <c r="J100" s="2" t="s">
        <v>288</v>
      </c>
      <c r="K100" s="6" t="s">
        <v>289</v>
      </c>
      <c r="L100" s="2" t="s">
        <v>48</v>
      </c>
      <c r="M100" s="6"/>
      <c r="N100" s="6" t="s">
        <v>100</v>
      </c>
      <c r="O100" s="6" t="s">
        <v>101</v>
      </c>
      <c r="P100" s="2" t="s">
        <v>51</v>
      </c>
      <c r="Q100" s="2" t="s">
        <v>52</v>
      </c>
      <c r="R100" s="2"/>
      <c r="S100" s="2" t="s">
        <v>1</v>
      </c>
      <c r="T100" s="2"/>
      <c r="U100" s="2"/>
      <c r="V100" s="2"/>
      <c r="W100" s="4">
        <v>0</v>
      </c>
      <c r="X100" s="4">
        <v>0</v>
      </c>
      <c r="Y100" s="4">
        <v>0</v>
      </c>
      <c r="Z100" s="4">
        <v>0</v>
      </c>
      <c r="AA100" s="4">
        <v>0</v>
      </c>
      <c r="AB100" s="2"/>
      <c r="AC100" s="2">
        <f t="shared" si="4"/>
        <v>0</v>
      </c>
      <c r="AD100" s="3">
        <v>795</v>
      </c>
      <c r="AE100" s="3">
        <f t="shared" si="5"/>
        <v>0</v>
      </c>
    </row>
    <row r="101" spans="1:31" s="1" customFormat="1" ht="215.1" customHeight="1" x14ac:dyDescent="0.25">
      <c r="A101" s="2" t="s">
        <v>59</v>
      </c>
      <c r="B101" s="2"/>
      <c r="C101" s="2" t="s">
        <v>39</v>
      </c>
      <c r="D101" s="2" t="s">
        <v>290</v>
      </c>
      <c r="E101" s="2" t="s">
        <v>291</v>
      </c>
      <c r="F101" s="2" t="s">
        <v>42</v>
      </c>
      <c r="G101" s="6" t="s">
        <v>43</v>
      </c>
      <c r="H101" s="2" t="s">
        <v>44</v>
      </c>
      <c r="I101" s="2" t="s">
        <v>45</v>
      </c>
      <c r="J101" s="2" t="s">
        <v>292</v>
      </c>
      <c r="K101" s="6" t="s">
        <v>293</v>
      </c>
      <c r="L101" s="2" t="s">
        <v>48</v>
      </c>
      <c r="M101" s="6"/>
      <c r="N101" s="6" t="s">
        <v>100</v>
      </c>
      <c r="O101" s="6" t="s">
        <v>101</v>
      </c>
      <c r="P101" s="2" t="s">
        <v>51</v>
      </c>
      <c r="Q101" s="2" t="s">
        <v>52</v>
      </c>
      <c r="R101" s="2"/>
      <c r="S101" s="2" t="s">
        <v>1</v>
      </c>
      <c r="T101" s="2"/>
      <c r="U101" s="2"/>
      <c r="V101" s="2"/>
      <c r="W101" s="2">
        <v>2</v>
      </c>
      <c r="X101" s="2">
        <v>5</v>
      </c>
      <c r="Y101" s="2">
        <v>5</v>
      </c>
      <c r="Z101" s="2">
        <v>3</v>
      </c>
      <c r="AA101" s="2"/>
      <c r="AB101" s="2"/>
      <c r="AC101" s="2">
        <f t="shared" si="4"/>
        <v>15</v>
      </c>
      <c r="AD101" s="3">
        <v>1025</v>
      </c>
      <c r="AE101" s="3">
        <f t="shared" si="5"/>
        <v>15375</v>
      </c>
    </row>
    <row r="102" spans="1:31" x14ac:dyDescent="0.25">
      <c r="A102" s="2"/>
      <c r="B102" s="2"/>
      <c r="C102" s="2" t="s">
        <v>39</v>
      </c>
      <c r="D102" s="2" t="s">
        <v>290</v>
      </c>
      <c r="E102" s="2" t="s">
        <v>291</v>
      </c>
      <c r="F102" s="2" t="s">
        <v>42</v>
      </c>
      <c r="G102" s="6" t="s">
        <v>43</v>
      </c>
      <c r="H102" s="2" t="s">
        <v>44</v>
      </c>
      <c r="I102" s="2" t="s">
        <v>45</v>
      </c>
      <c r="J102" s="2" t="s">
        <v>292</v>
      </c>
      <c r="K102" s="6" t="s">
        <v>293</v>
      </c>
      <c r="L102" s="2" t="s">
        <v>48</v>
      </c>
      <c r="M102" s="6"/>
      <c r="N102" s="6" t="s">
        <v>100</v>
      </c>
      <c r="O102" s="6" t="s">
        <v>101</v>
      </c>
      <c r="P102" s="2" t="s">
        <v>51</v>
      </c>
      <c r="Q102" s="2" t="s">
        <v>52</v>
      </c>
      <c r="R102" s="2"/>
      <c r="S102" s="2" t="s">
        <v>1</v>
      </c>
      <c r="T102" s="2"/>
      <c r="U102" s="2"/>
      <c r="V102" s="2"/>
      <c r="W102" s="4">
        <v>0</v>
      </c>
      <c r="X102" s="4">
        <v>0</v>
      </c>
      <c r="Y102" s="4">
        <v>0</v>
      </c>
      <c r="Z102" s="4">
        <v>0</v>
      </c>
      <c r="AA102" s="2"/>
      <c r="AB102" s="2"/>
      <c r="AC102" s="2">
        <f t="shared" si="4"/>
        <v>0</v>
      </c>
      <c r="AD102" s="3">
        <v>1025</v>
      </c>
      <c r="AE102" s="3">
        <f t="shared" si="5"/>
        <v>0</v>
      </c>
    </row>
    <row r="103" spans="1:31" s="1" customFormat="1" ht="215.1" customHeight="1" x14ac:dyDescent="0.25">
      <c r="A103" s="2"/>
      <c r="B103" s="2"/>
      <c r="C103" s="2" t="s">
        <v>39</v>
      </c>
      <c r="D103" s="2" t="s">
        <v>294</v>
      </c>
      <c r="E103" s="2" t="s">
        <v>295</v>
      </c>
      <c r="F103" s="2" t="s">
        <v>296</v>
      </c>
      <c r="G103" s="6" t="s">
        <v>43</v>
      </c>
      <c r="H103" s="2" t="s">
        <v>44</v>
      </c>
      <c r="I103" s="2" t="s">
        <v>269</v>
      </c>
      <c r="J103" s="2" t="s">
        <v>297</v>
      </c>
      <c r="K103" s="6" t="s">
        <v>298</v>
      </c>
      <c r="L103" s="2" t="s">
        <v>48</v>
      </c>
      <c r="M103" s="6"/>
      <c r="N103" s="6" t="s">
        <v>214</v>
      </c>
      <c r="O103" s="6" t="s">
        <v>215</v>
      </c>
      <c r="P103" s="2" t="s">
        <v>51</v>
      </c>
      <c r="Q103" s="2" t="s">
        <v>52</v>
      </c>
      <c r="R103" s="2"/>
      <c r="S103" s="2" t="s">
        <v>11</v>
      </c>
      <c r="T103" s="2">
        <v>5</v>
      </c>
      <c r="U103" s="2">
        <v>8</v>
      </c>
      <c r="V103" s="2"/>
      <c r="W103" s="2"/>
      <c r="X103" s="2">
        <v>5</v>
      </c>
      <c r="Y103" s="2"/>
      <c r="Z103" s="2"/>
      <c r="AA103" s="2"/>
      <c r="AB103" s="2"/>
      <c r="AC103" s="2">
        <f t="shared" si="4"/>
        <v>18</v>
      </c>
      <c r="AD103" s="3">
        <v>725</v>
      </c>
      <c r="AE103" s="3">
        <f t="shared" si="5"/>
        <v>13050</v>
      </c>
    </row>
    <row r="104" spans="1:31" x14ac:dyDescent="0.25">
      <c r="A104" s="2"/>
      <c r="B104" s="2"/>
      <c r="C104" s="2" t="s">
        <v>39</v>
      </c>
      <c r="D104" s="2" t="s">
        <v>294</v>
      </c>
      <c r="E104" s="2" t="s">
        <v>295</v>
      </c>
      <c r="F104" s="2" t="s">
        <v>296</v>
      </c>
      <c r="G104" s="6" t="s">
        <v>43</v>
      </c>
      <c r="H104" s="2" t="s">
        <v>44</v>
      </c>
      <c r="I104" s="2" t="s">
        <v>269</v>
      </c>
      <c r="J104" s="2" t="s">
        <v>297</v>
      </c>
      <c r="K104" s="6" t="s">
        <v>298</v>
      </c>
      <c r="L104" s="2" t="s">
        <v>48</v>
      </c>
      <c r="M104" s="6"/>
      <c r="N104" s="6" t="s">
        <v>214</v>
      </c>
      <c r="O104" s="6" t="s">
        <v>215</v>
      </c>
      <c r="P104" s="2" t="s">
        <v>51</v>
      </c>
      <c r="Q104" s="2" t="s">
        <v>52</v>
      </c>
      <c r="R104" s="2"/>
      <c r="S104" s="2" t="s">
        <v>11</v>
      </c>
      <c r="T104" s="4">
        <v>0</v>
      </c>
      <c r="U104" s="4">
        <v>0</v>
      </c>
      <c r="V104" s="2"/>
      <c r="W104" s="2"/>
      <c r="X104" s="4">
        <v>0</v>
      </c>
      <c r="Y104" s="2"/>
      <c r="Z104" s="2"/>
      <c r="AA104" s="2"/>
      <c r="AB104" s="2"/>
      <c r="AC104" s="2">
        <f t="shared" si="4"/>
        <v>0</v>
      </c>
      <c r="AD104" s="3">
        <v>725</v>
      </c>
      <c r="AE104" s="3">
        <f t="shared" si="5"/>
        <v>0</v>
      </c>
    </row>
    <row r="105" spans="1:31" s="1" customFormat="1" ht="215.1" customHeight="1" x14ac:dyDescent="0.25">
      <c r="A105" s="2"/>
      <c r="B105" s="2"/>
      <c r="C105" s="2" t="s">
        <v>39</v>
      </c>
      <c r="D105" s="2" t="s">
        <v>299</v>
      </c>
      <c r="E105" s="2" t="s">
        <v>300</v>
      </c>
      <c r="F105" s="2" t="s">
        <v>42</v>
      </c>
      <c r="G105" s="6" t="s">
        <v>43</v>
      </c>
      <c r="H105" s="2" t="s">
        <v>83</v>
      </c>
      <c r="I105" s="2" t="s">
        <v>97</v>
      </c>
      <c r="J105" s="2" t="s">
        <v>301</v>
      </c>
      <c r="K105" s="6" t="s">
        <v>302</v>
      </c>
      <c r="L105" s="2" t="s">
        <v>48</v>
      </c>
      <c r="M105" s="6"/>
      <c r="N105" s="6" t="s">
        <v>100</v>
      </c>
      <c r="O105" s="6" t="s">
        <v>101</v>
      </c>
      <c r="P105" s="2" t="s">
        <v>176</v>
      </c>
      <c r="Q105" s="2" t="s">
        <v>52</v>
      </c>
      <c r="R105" s="2"/>
      <c r="S105" s="2" t="s">
        <v>1</v>
      </c>
      <c r="T105" s="2"/>
      <c r="U105" s="2"/>
      <c r="V105" s="2"/>
      <c r="W105" s="2"/>
      <c r="X105" s="2"/>
      <c r="Y105" s="2"/>
      <c r="Z105" s="2"/>
      <c r="AA105" s="2"/>
      <c r="AB105" s="2">
        <v>2</v>
      </c>
      <c r="AC105" s="2">
        <f t="shared" si="4"/>
        <v>2</v>
      </c>
      <c r="AD105" s="3">
        <v>195</v>
      </c>
      <c r="AE105" s="3">
        <f t="shared" si="5"/>
        <v>390</v>
      </c>
    </row>
    <row r="106" spans="1:31" ht="30" x14ac:dyDescent="0.25">
      <c r="A106" s="2"/>
      <c r="B106" s="2"/>
      <c r="C106" s="2" t="s">
        <v>39</v>
      </c>
      <c r="D106" s="2" t="s">
        <v>299</v>
      </c>
      <c r="E106" s="2" t="s">
        <v>300</v>
      </c>
      <c r="F106" s="2" t="s">
        <v>42</v>
      </c>
      <c r="G106" s="6" t="s">
        <v>43</v>
      </c>
      <c r="H106" s="2" t="s">
        <v>83</v>
      </c>
      <c r="I106" s="2" t="s">
        <v>97</v>
      </c>
      <c r="J106" s="2" t="s">
        <v>301</v>
      </c>
      <c r="K106" s="6" t="s">
        <v>302</v>
      </c>
      <c r="L106" s="2" t="s">
        <v>48</v>
      </c>
      <c r="M106" s="6"/>
      <c r="N106" s="6" t="s">
        <v>100</v>
      </c>
      <c r="O106" s="6" t="s">
        <v>101</v>
      </c>
      <c r="P106" s="2" t="s">
        <v>176</v>
      </c>
      <c r="Q106" s="2" t="s">
        <v>52</v>
      </c>
      <c r="R106" s="2"/>
      <c r="S106" s="2" t="s">
        <v>1</v>
      </c>
      <c r="T106" s="2"/>
      <c r="U106" s="2"/>
      <c r="V106" s="2"/>
      <c r="W106" s="2"/>
      <c r="X106" s="2"/>
      <c r="Y106" s="2"/>
      <c r="Z106" s="2"/>
      <c r="AA106" s="2"/>
      <c r="AB106" s="4">
        <v>0</v>
      </c>
      <c r="AC106" s="2">
        <f t="shared" si="4"/>
        <v>0</v>
      </c>
      <c r="AD106" s="3">
        <v>195</v>
      </c>
      <c r="AE106" s="3">
        <f t="shared" si="5"/>
        <v>0</v>
      </c>
    </row>
    <row r="107" spans="1:31" s="1" customFormat="1" ht="215.1" customHeight="1" x14ac:dyDescent="0.25">
      <c r="A107" s="2"/>
      <c r="B107" s="2"/>
      <c r="C107" s="2" t="s">
        <v>39</v>
      </c>
      <c r="D107" s="2" t="s">
        <v>303</v>
      </c>
      <c r="E107" s="2" t="s">
        <v>304</v>
      </c>
      <c r="F107" s="2" t="s">
        <v>42</v>
      </c>
      <c r="G107" s="6" t="s">
        <v>43</v>
      </c>
      <c r="H107" s="2" t="s">
        <v>75</v>
      </c>
      <c r="I107" s="2" t="s">
        <v>76</v>
      </c>
      <c r="J107" s="2" t="s">
        <v>305</v>
      </c>
      <c r="K107" s="6" t="s">
        <v>306</v>
      </c>
      <c r="L107" s="2" t="s">
        <v>48</v>
      </c>
      <c r="M107" s="6"/>
      <c r="N107" s="6" t="s">
        <v>189</v>
      </c>
      <c r="O107" s="6" t="s">
        <v>190</v>
      </c>
      <c r="P107" s="2" t="s">
        <v>201</v>
      </c>
      <c r="Q107" s="2" t="s">
        <v>52</v>
      </c>
      <c r="R107" s="2"/>
      <c r="S107" s="2" t="s">
        <v>1</v>
      </c>
      <c r="T107" s="2"/>
      <c r="U107" s="2"/>
      <c r="V107" s="2"/>
      <c r="W107" s="2"/>
      <c r="X107" s="2"/>
      <c r="Y107" s="2">
        <v>1</v>
      </c>
      <c r="Z107" s="2"/>
      <c r="AA107" s="2"/>
      <c r="AB107" s="2"/>
      <c r="AC107" s="2">
        <f t="shared" si="4"/>
        <v>1</v>
      </c>
      <c r="AD107" s="3">
        <v>208</v>
      </c>
      <c r="AE107" s="3">
        <f t="shared" si="5"/>
        <v>208</v>
      </c>
    </row>
    <row r="108" spans="1:31" ht="30" x14ac:dyDescent="0.25">
      <c r="A108" s="2"/>
      <c r="B108" s="2"/>
      <c r="C108" s="2" t="s">
        <v>39</v>
      </c>
      <c r="D108" s="2" t="s">
        <v>303</v>
      </c>
      <c r="E108" s="2" t="s">
        <v>304</v>
      </c>
      <c r="F108" s="2" t="s">
        <v>42</v>
      </c>
      <c r="G108" s="6" t="s">
        <v>43</v>
      </c>
      <c r="H108" s="2" t="s">
        <v>75</v>
      </c>
      <c r="I108" s="2" t="s">
        <v>76</v>
      </c>
      <c r="J108" s="2" t="s">
        <v>305</v>
      </c>
      <c r="K108" s="6" t="s">
        <v>306</v>
      </c>
      <c r="L108" s="2" t="s">
        <v>48</v>
      </c>
      <c r="M108" s="6"/>
      <c r="N108" s="6" t="s">
        <v>189</v>
      </c>
      <c r="O108" s="6" t="s">
        <v>190</v>
      </c>
      <c r="P108" s="2" t="s">
        <v>201</v>
      </c>
      <c r="Q108" s="2" t="s">
        <v>52</v>
      </c>
      <c r="R108" s="2"/>
      <c r="S108" s="2" t="s">
        <v>1</v>
      </c>
      <c r="T108" s="2"/>
      <c r="U108" s="2"/>
      <c r="V108" s="2"/>
      <c r="W108" s="2"/>
      <c r="X108" s="2"/>
      <c r="Y108" s="4">
        <v>0</v>
      </c>
      <c r="Z108" s="2"/>
      <c r="AA108" s="2"/>
      <c r="AB108" s="2"/>
      <c r="AC108" s="2">
        <f t="shared" si="4"/>
        <v>0</v>
      </c>
      <c r="AD108" s="3">
        <v>208</v>
      </c>
      <c r="AE108" s="3">
        <f t="shared" si="5"/>
        <v>0</v>
      </c>
    </row>
    <row r="109" spans="1:31" s="1" customFormat="1" ht="215.1" customHeight="1" x14ac:dyDescent="0.25">
      <c r="A109" s="2"/>
      <c r="B109" s="2"/>
      <c r="C109" s="2" t="s">
        <v>39</v>
      </c>
      <c r="D109" s="2" t="s">
        <v>307</v>
      </c>
      <c r="E109" s="2" t="s">
        <v>308</v>
      </c>
      <c r="F109" s="2" t="s">
        <v>42</v>
      </c>
      <c r="G109" s="6" t="s">
        <v>43</v>
      </c>
      <c r="H109" s="2" t="s">
        <v>75</v>
      </c>
      <c r="I109" s="2" t="s">
        <v>76</v>
      </c>
      <c r="J109" s="2" t="s">
        <v>309</v>
      </c>
      <c r="K109" s="6" t="s">
        <v>310</v>
      </c>
      <c r="L109" s="2" t="s">
        <v>48</v>
      </c>
      <c r="M109" s="6"/>
      <c r="N109" s="6" t="s">
        <v>311</v>
      </c>
      <c r="O109" s="6" t="s">
        <v>312</v>
      </c>
      <c r="P109" s="2" t="s">
        <v>201</v>
      </c>
      <c r="Q109" s="2" t="s">
        <v>52</v>
      </c>
      <c r="R109" s="2"/>
      <c r="S109" s="2" t="s">
        <v>1</v>
      </c>
      <c r="T109" s="2"/>
      <c r="U109" s="2"/>
      <c r="V109" s="2"/>
      <c r="W109" s="2">
        <v>1</v>
      </c>
      <c r="X109" s="2"/>
      <c r="Y109" s="2"/>
      <c r="Z109" s="2"/>
      <c r="AA109" s="2"/>
      <c r="AB109" s="2"/>
      <c r="AC109" s="2">
        <f t="shared" ref="AC109:AC114" si="6">SUM(T109:AB109)</f>
        <v>1</v>
      </c>
      <c r="AD109" s="3">
        <v>218</v>
      </c>
      <c r="AE109" s="3">
        <f t="shared" ref="AE109:AE114" si="7">AD109*AC109</f>
        <v>218</v>
      </c>
    </row>
    <row r="110" spans="1:31" x14ac:dyDescent="0.25">
      <c r="A110" s="2"/>
      <c r="B110" s="2"/>
      <c r="C110" s="2" t="s">
        <v>39</v>
      </c>
      <c r="D110" s="2" t="s">
        <v>307</v>
      </c>
      <c r="E110" s="2" t="s">
        <v>308</v>
      </c>
      <c r="F110" s="2" t="s">
        <v>42</v>
      </c>
      <c r="G110" s="6" t="s">
        <v>43</v>
      </c>
      <c r="H110" s="2" t="s">
        <v>75</v>
      </c>
      <c r="I110" s="2" t="s">
        <v>76</v>
      </c>
      <c r="J110" s="2" t="s">
        <v>309</v>
      </c>
      <c r="K110" s="6" t="s">
        <v>310</v>
      </c>
      <c r="L110" s="2" t="s">
        <v>48</v>
      </c>
      <c r="M110" s="6"/>
      <c r="N110" s="6" t="s">
        <v>311</v>
      </c>
      <c r="O110" s="6" t="s">
        <v>312</v>
      </c>
      <c r="P110" s="2" t="s">
        <v>201</v>
      </c>
      <c r="Q110" s="2" t="s">
        <v>52</v>
      </c>
      <c r="R110" s="2"/>
      <c r="S110" s="2" t="s">
        <v>1</v>
      </c>
      <c r="T110" s="2"/>
      <c r="U110" s="2"/>
      <c r="V110" s="2"/>
      <c r="W110" s="4">
        <v>0</v>
      </c>
      <c r="X110" s="2"/>
      <c r="Y110" s="2"/>
      <c r="Z110" s="2"/>
      <c r="AA110" s="2"/>
      <c r="AB110" s="2"/>
      <c r="AC110" s="2">
        <f t="shared" si="6"/>
        <v>0</v>
      </c>
      <c r="AD110" s="3">
        <v>218</v>
      </c>
      <c r="AE110" s="3">
        <f t="shared" si="7"/>
        <v>0</v>
      </c>
    </row>
    <row r="111" spans="1:31" s="1" customFormat="1" ht="215.1" customHeight="1" x14ac:dyDescent="0.25">
      <c r="A111" s="2"/>
      <c r="B111" s="2"/>
      <c r="C111" s="2" t="s">
        <v>39</v>
      </c>
      <c r="D111" s="2" t="s">
        <v>313</v>
      </c>
      <c r="E111" s="2" t="s">
        <v>314</v>
      </c>
      <c r="F111" s="2" t="s">
        <v>42</v>
      </c>
      <c r="G111" s="6" t="s">
        <v>43</v>
      </c>
      <c r="H111" s="2" t="s">
        <v>83</v>
      </c>
      <c r="I111" s="2" t="s">
        <v>144</v>
      </c>
      <c r="J111" s="2" t="s">
        <v>315</v>
      </c>
      <c r="K111" s="6" t="s">
        <v>316</v>
      </c>
      <c r="L111" s="2" t="s">
        <v>48</v>
      </c>
      <c r="M111" s="6"/>
      <c r="N111" s="6" t="s">
        <v>189</v>
      </c>
      <c r="O111" s="6" t="s">
        <v>190</v>
      </c>
      <c r="P111" s="2" t="s">
        <v>201</v>
      </c>
      <c r="Q111" s="2" t="s">
        <v>52</v>
      </c>
      <c r="R111" s="2"/>
      <c r="S111" s="2" t="s">
        <v>1</v>
      </c>
      <c r="T111" s="2"/>
      <c r="U111" s="2"/>
      <c r="V111" s="2"/>
      <c r="W111" s="2"/>
      <c r="X111" s="2"/>
      <c r="Y111" s="2">
        <v>2</v>
      </c>
      <c r="Z111" s="2"/>
      <c r="AA111" s="2"/>
      <c r="AB111" s="2"/>
      <c r="AC111" s="2">
        <f t="shared" si="6"/>
        <v>2</v>
      </c>
      <c r="AD111" s="3">
        <v>390</v>
      </c>
      <c r="AE111" s="3">
        <f t="shared" si="7"/>
        <v>780</v>
      </c>
    </row>
    <row r="112" spans="1:31" ht="30" x14ac:dyDescent="0.25">
      <c r="A112" s="2"/>
      <c r="B112" s="2"/>
      <c r="C112" s="2" t="s">
        <v>39</v>
      </c>
      <c r="D112" s="2" t="s">
        <v>313</v>
      </c>
      <c r="E112" s="2" t="s">
        <v>314</v>
      </c>
      <c r="F112" s="2" t="s">
        <v>42</v>
      </c>
      <c r="G112" s="6" t="s">
        <v>43</v>
      </c>
      <c r="H112" s="2" t="s">
        <v>83</v>
      </c>
      <c r="I112" s="2" t="s">
        <v>144</v>
      </c>
      <c r="J112" s="2" t="s">
        <v>315</v>
      </c>
      <c r="K112" s="6" t="s">
        <v>316</v>
      </c>
      <c r="L112" s="2" t="s">
        <v>48</v>
      </c>
      <c r="M112" s="6"/>
      <c r="N112" s="6" t="s">
        <v>189</v>
      </c>
      <c r="O112" s="6" t="s">
        <v>190</v>
      </c>
      <c r="P112" s="2" t="s">
        <v>201</v>
      </c>
      <c r="Q112" s="2" t="s">
        <v>52</v>
      </c>
      <c r="R112" s="2"/>
      <c r="S112" s="2" t="s">
        <v>1</v>
      </c>
      <c r="T112" s="2"/>
      <c r="U112" s="2"/>
      <c r="V112" s="2"/>
      <c r="W112" s="2"/>
      <c r="X112" s="2"/>
      <c r="Y112" s="4">
        <v>0</v>
      </c>
      <c r="Z112" s="2"/>
      <c r="AA112" s="2"/>
      <c r="AB112" s="2"/>
      <c r="AC112" s="2">
        <f t="shared" si="6"/>
        <v>0</v>
      </c>
      <c r="AD112" s="3">
        <v>390</v>
      </c>
      <c r="AE112" s="3">
        <f t="shared" si="7"/>
        <v>0</v>
      </c>
    </row>
    <row r="113" spans="1:31" s="1" customFormat="1" ht="215.1" customHeight="1" x14ac:dyDescent="0.25">
      <c r="A113" s="2"/>
      <c r="B113" s="2"/>
      <c r="C113" s="2" t="s">
        <v>39</v>
      </c>
      <c r="D113" s="2" t="s">
        <v>317</v>
      </c>
      <c r="E113" s="2" t="s">
        <v>318</v>
      </c>
      <c r="F113" s="2" t="s">
        <v>42</v>
      </c>
      <c r="G113" s="6" t="s">
        <v>43</v>
      </c>
      <c r="H113" s="2" t="s">
        <v>83</v>
      </c>
      <c r="I113" s="2" t="s">
        <v>144</v>
      </c>
      <c r="J113" s="2" t="s">
        <v>319</v>
      </c>
      <c r="K113" s="6" t="s">
        <v>320</v>
      </c>
      <c r="L113" s="2" t="s">
        <v>48</v>
      </c>
      <c r="M113" s="6"/>
      <c r="N113" s="6" t="s">
        <v>100</v>
      </c>
      <c r="O113" s="6" t="s">
        <v>101</v>
      </c>
      <c r="P113" s="2" t="s">
        <v>201</v>
      </c>
      <c r="Q113" s="2" t="s">
        <v>52</v>
      </c>
      <c r="R113" s="2"/>
      <c r="S113" s="2" t="s">
        <v>1</v>
      </c>
      <c r="T113" s="2"/>
      <c r="U113" s="2"/>
      <c r="V113" s="2"/>
      <c r="W113" s="2"/>
      <c r="X113" s="2"/>
      <c r="Y113" s="2"/>
      <c r="Z113" s="2">
        <v>1</v>
      </c>
      <c r="AA113" s="2"/>
      <c r="AB113" s="2"/>
      <c r="AC113" s="2">
        <f t="shared" si="6"/>
        <v>1</v>
      </c>
      <c r="AD113" s="3">
        <v>248</v>
      </c>
      <c r="AE113" s="3">
        <f t="shared" si="7"/>
        <v>248</v>
      </c>
    </row>
    <row r="114" spans="1:31" x14ac:dyDescent="0.25">
      <c r="A114" s="2"/>
      <c r="B114" s="2"/>
      <c r="C114" s="2" t="s">
        <v>39</v>
      </c>
      <c r="D114" s="2" t="s">
        <v>317</v>
      </c>
      <c r="E114" s="2" t="s">
        <v>318</v>
      </c>
      <c r="F114" s="2" t="s">
        <v>42</v>
      </c>
      <c r="G114" s="6" t="s">
        <v>43</v>
      </c>
      <c r="H114" s="2" t="s">
        <v>83</v>
      </c>
      <c r="I114" s="2" t="s">
        <v>144</v>
      </c>
      <c r="J114" s="2" t="s">
        <v>319</v>
      </c>
      <c r="K114" s="6" t="s">
        <v>320</v>
      </c>
      <c r="L114" s="2" t="s">
        <v>48</v>
      </c>
      <c r="M114" s="6"/>
      <c r="N114" s="6" t="s">
        <v>100</v>
      </c>
      <c r="O114" s="6" t="s">
        <v>101</v>
      </c>
      <c r="P114" s="2" t="s">
        <v>201</v>
      </c>
      <c r="Q114" s="2" t="s">
        <v>52</v>
      </c>
      <c r="R114" s="2"/>
      <c r="S114" s="2" t="s">
        <v>1</v>
      </c>
      <c r="T114" s="2"/>
      <c r="U114" s="2"/>
      <c r="V114" s="2"/>
      <c r="W114" s="2"/>
      <c r="X114" s="2"/>
      <c r="Y114" s="2"/>
      <c r="Z114" s="4">
        <v>0</v>
      </c>
      <c r="AA114" s="2"/>
      <c r="AB114" s="2"/>
      <c r="AC114" s="2">
        <f t="shared" si="6"/>
        <v>0</v>
      </c>
      <c r="AD114" s="3">
        <v>248</v>
      </c>
      <c r="AE114" s="3">
        <f t="shared" si="7"/>
        <v>0</v>
      </c>
    </row>
    <row r="115" spans="1:31" x14ac:dyDescent="0.25">
      <c r="AC115" s="2">
        <f>SUM(AC13:AC114)</f>
        <v>484</v>
      </c>
      <c r="AE115" s="11">
        <f>SUM(AE13:AE114)</f>
        <v>435584</v>
      </c>
    </row>
  </sheetData>
  <sheetProtection autoFilter="0" pivotTables="0"/>
  <dataValidations count="15">
    <dataValidation type="whole" showInputMessage="1" showErrorMessage="1" error="The value must be between 0 and 2" prompt="Insert a value between 0 and 2" sqref="Y112 AB106 W102 AA96 Z94 V74 Y68:Z68 W44 AA40 X40 V40 Z38 Z32 Y26 W26 Z18 W16 Z14:AA14">
      <formula1>0</formula1>
      <formula2>2</formula2>
    </dataValidation>
    <dataValidation type="whole" showInputMessage="1" showErrorMessage="1" error="The value must be between 0 and 1" prompt="Insert a value between 0 and 1" sqref="X16 Z114 W110 Y108 W98 AA94 W94 X92 Z88 W86 T84 T82 Y80 W78 T76 X72 V72 V70 AA68 W66 X64 W62 X60 Y58 Y56 AA54 Y52 Y50 X48 Y46 Y38 Z36 Z34 W32 Y30 Y28:AA28 Z26 Y22">
      <formula1>0</formula1>
      <formula2>1</formula2>
    </dataValidation>
    <dataValidation type="whole" showInputMessage="1" showErrorMessage="1" error="The value must be between 0 and 6" prompt="Insert a value between 0 and 6" sqref="Y16 W100 Z98 X90 Z44 W42:X42 Z40 W24">
      <formula1>0</formula1>
      <formula2>6</formula2>
    </dataValidation>
    <dataValidation type="whole" showInputMessage="1" showErrorMessage="1" error="The value must be between 0 and 5" prompt="Insert a value between 0 and 5" sqref="Z16 X104 T104 X102:Y102 W68 Y40 W40 X38">
      <formula1>0</formula1>
      <formula2>5</formula2>
    </dataValidation>
    <dataValidation type="whole" showInputMessage="1" showErrorMessage="1" error="The value must be between 0 and 4" prompt="Insert a value between 0 and 4" sqref="W18 Y96 AA88 X68 Y44 X26 AA24 AA18">
      <formula1>0</formula1>
      <formula2>4</formula2>
    </dataValidation>
    <dataValidation type="whole" showInputMessage="1" showErrorMessage="1" error="The value must be between 0 and 3" prompt="Insert a value between 0 and 3" sqref="X18 Z102 AA98 X98 Z96 X96 X94 Z90 X88:Y88 Z46 AA44 Y42:Z42 Y32 X28">
      <formula1>0</formula1>
      <formula2>3</formula2>
    </dataValidation>
    <dataValidation type="whole" showInputMessage="1" showErrorMessage="1" error="The value must be between 0 and 7" prompt="Insert a value between 0 and 7" sqref="Y18 Y98 W90 AA20">
      <formula1>0</formula1>
      <formula2>7</formula2>
    </dataValidation>
    <dataValidation type="whole" showInputMessage="1" showErrorMessage="1" error="The value must be between 0 and 8" prompt="Insert a value between 0 and 8" sqref="W20 U104 AA100 Y90 V44 Z24">
      <formula1>0</formula1>
      <formula2>8</formula2>
    </dataValidation>
    <dataValidation type="whole" showInputMessage="1" showErrorMessage="1" error="The value must be between 0 and 16" prompt="Insert a value between 0 and 16" sqref="X20:Y20">
      <formula1>0</formula1>
      <formula2>16</formula2>
    </dataValidation>
    <dataValidation type="whole" showInputMessage="1" showErrorMessage="1" error="The value must be between 0 and 15" prompt="Insert a value between 0 and 15" sqref="Z20 Z100">
      <formula1>0</formula1>
      <formula2>15</formula2>
    </dataValidation>
    <dataValidation type="whole" showInputMessage="1" showErrorMessage="1" error="The value must be between 0 and 11" prompt="Insert a value between 0 and 11" sqref="X24 W88">
      <formula1>0</formula1>
      <formula2>11</formula2>
    </dataValidation>
    <dataValidation type="whole" showInputMessage="1" showErrorMessage="1" error="The value must be between 0 and 14" prompt="Insert a value between 0 and 14" sqref="Y24 X100">
      <formula1>0</formula1>
      <formula2>14</formula2>
    </dataValidation>
    <dataValidation type="whole" showInputMessage="1" showErrorMessage="1" error="The value must be between 0 and 10" prompt="Insert a value between 0 and 10" sqref="W38">
      <formula1>0</formula1>
      <formula2>10</formula2>
    </dataValidation>
    <dataValidation type="whole" showInputMessage="1" showErrorMessage="1" error="The value must be between 0 and 9" prompt="Insert a value between 0 and 9" sqref="X44">
      <formula1>0</formula1>
      <formula2>9</formula2>
    </dataValidation>
    <dataValidation type="whole" showInputMessage="1" showErrorMessage="1" error="The value must be between 0 and 18" prompt="Insert a value between 0 and 18" sqref="Y100">
      <formula1>0</formula1>
      <formula2>18</formula2>
    </dataValidation>
  </dataValidations>
  <pageMargins left="0" right="0" top="0.19685039370078741" bottom="0" header="0.31496062992125984" footer="0.31496062992125984"/>
  <pageSetup paperSize="9" scale="27"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OFFER</vt:lpstr>
      <vt:lpstr>qtyoffer1</vt:lpstr>
      <vt:lpstr>qtyoffer2</vt:lpstr>
      <vt:lpstr>qtyorder1</vt:lpstr>
      <vt:lpstr>qtyorder2</vt:lpstr>
      <vt:lpstr>rtloffer1</vt:lpstr>
      <vt:lpstr>rtloffer2</vt:lpstr>
      <vt:lpstr>rtlorder1</vt:lpstr>
      <vt:lpstr>rtlorder2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Dators</cp:lastModifiedBy>
  <cp:lastPrinted>2023-07-12T06:59:39Z</cp:lastPrinted>
  <dcterms:created xsi:type="dcterms:W3CDTF">2023-06-30T15:36:29Z</dcterms:created>
  <dcterms:modified xsi:type="dcterms:W3CDTF">2023-07-14T08:54:18Z</dcterms:modified>
  <cp:category/>
</cp:coreProperties>
</file>